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Лист1" sheetId="1" r:id="rId1"/>
    <sheet name="Лист2" sheetId="2" r:id="rId2"/>
    <sheet name="Лист3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<sst xmlns="http://schemas.openxmlformats.org/spreadsheetml/2006/main" count="504" uniqueCount="220">
  <si>
    <t>Вид проверки (плановая, внеплановая)</t>
  </si>
  <si>
    <t>Основание внеплановой проверки</t>
  </si>
  <si>
    <t>Принятые меры</t>
  </si>
  <si>
    <t>Адрес ЮЛ или ИП</t>
  </si>
  <si>
    <t>Наименование проверяемого ЮЛ или ИП</t>
  </si>
  <si>
    <t>Предписание (выдано,       не выдано)</t>
  </si>
  <si>
    <t>протокол</t>
  </si>
  <si>
    <t>Город/район нахождения ЮЛ или ИП</t>
  </si>
  <si>
    <t>Вид проверки</t>
  </si>
  <si>
    <t>Предписаний</t>
  </si>
  <si>
    <t>Протоколов</t>
  </si>
  <si>
    <t>плановая</t>
  </si>
  <si>
    <t>внеплановая</t>
  </si>
  <si>
    <t>Итого</t>
  </si>
  <si>
    <t>выдано</t>
  </si>
  <si>
    <t>Проверки с</t>
  </si>
  <si>
    <t>по</t>
  </si>
  <si>
    <t>Плановая</t>
  </si>
  <si>
    <t>Внеплановая</t>
  </si>
  <si>
    <t>не выдано</t>
  </si>
  <si>
    <t>г. Оренбург</t>
  </si>
  <si>
    <t>предписание</t>
  </si>
  <si>
    <t xml:space="preserve">протокол </t>
  </si>
  <si>
    <t xml:space="preserve">не выдано </t>
  </si>
  <si>
    <t>Грачевский район</t>
  </si>
  <si>
    <t>истечение срока исполнения выданного предписания</t>
  </si>
  <si>
    <t>Первомайский район</t>
  </si>
  <si>
    <t xml:space="preserve">г. Оренбург, </t>
  </si>
  <si>
    <t>Оренбург</t>
  </si>
  <si>
    <t>Оренбургский район</t>
  </si>
  <si>
    <t>Кваркенский район</t>
  </si>
  <si>
    <t>Новоорский район</t>
  </si>
  <si>
    <t>протоколы</t>
  </si>
  <si>
    <t>Приказ Врио Руководителя Федеральной службы по надзору в сфере защиты прав потребителей и благополучия человека № 157 от 06.03.2014г. «О проведении внеплановых проверок в период подготовки и проведения летней оздоровительной кампании 2014 года», изданного в соответствии с  поручением  Заместителя Председателя Правительства  Российской Федерации О.Ю.Голодец от 28.02.2014 г. № ОГ-П12-1435  (в соответствии с п.3 ч.2 ст.10 Федерального Закона РФ от 26 декабря 2008г. № 294–ФЗ).</t>
  </si>
  <si>
    <t>Абдулино</t>
  </si>
  <si>
    <t>внеплановая выездная</t>
  </si>
  <si>
    <t>Приказ Роспотребнадзора</t>
  </si>
  <si>
    <t>Пономаревский район</t>
  </si>
  <si>
    <t>Матвеевский район</t>
  </si>
  <si>
    <t>плановая выездная</t>
  </si>
  <si>
    <t>проверка предписания</t>
  </si>
  <si>
    <t>эпидрасследование</t>
  </si>
  <si>
    <t>выполнение предписания</t>
  </si>
  <si>
    <t>Саракташский район</t>
  </si>
  <si>
    <t>г.Медногорск</t>
  </si>
  <si>
    <t>МБОУ "Гимназия г.Медногорска"</t>
  </si>
  <si>
    <t>г.Медногорск, ул.Гагарина, 1а</t>
  </si>
  <si>
    <t>Приказ ФС Роспотребнадзора №157 от 06.03.2014г. "О проведении внеплановых проверок в период подготовки и проведения летней оздоровительной кампании 2014г.", изданного в соответствии с поручением Правительства РФ от 28.02.2014 № ОГ-П12-1435</t>
  </si>
  <si>
    <t>МБОУ "Основная общеобразовательная школа №5 г.Медногорска"</t>
  </si>
  <si>
    <t>г.Медногорск. ул.Ключевая, 40</t>
  </si>
  <si>
    <t>ИП Мамыкина Динара Шамильевна</t>
  </si>
  <si>
    <t>г.Медногорск, п.Идельбаево, ул.Кураганская, 16</t>
  </si>
  <si>
    <t>Гайский  район</t>
  </si>
  <si>
    <t>ООО "Гайский диабазовый карьер"</t>
  </si>
  <si>
    <t>Гайский район, с.Камейкино, микрорайон Беристино, 1</t>
  </si>
  <si>
    <t xml:space="preserve">Общество с ограниченной ответственностью «Труд», </t>
  </si>
  <si>
    <t>461813, Оренбургская область, Грачевский р-н, с. Таллы, ул. Ленина, 16</t>
  </si>
  <si>
    <t xml:space="preserve">Индивидуальный предприниматель Степанов Сергей Павлович </t>
  </si>
  <si>
    <t>461986, Оренбургская область, Первомайский район, с. Сергиевка, ул. Набережная,18</t>
  </si>
  <si>
    <t>по требованию прокуратуры</t>
  </si>
  <si>
    <t>МБОУ "СОШ с.Добровольское"</t>
  </si>
  <si>
    <t>462810, Область Оренбургская, Район Новоорский, Село Добровольское, Улица Комсомольская, 21</t>
  </si>
  <si>
    <t>поручение  Заместителя Председателя Правительства  Российской Федерации О.Ю.Голодец от 28.02.2014 г. № ОГ-П12-1435</t>
  </si>
  <si>
    <t>МАОУ "Ново-Айдырлинская ООШ"</t>
  </si>
  <si>
    <t>462854, Оренбургская область, Кваркенский район, поселок Айдырлинский, улица Школьная, 3</t>
  </si>
  <si>
    <t>МАОУ "Первомайская СОШ"</t>
  </si>
  <si>
    <t>462851, Оренбургская область, Кваркенский район, поселок Майский, улица Школьная, 17</t>
  </si>
  <si>
    <t>Муниципальное автономное общеобразовательное учреждение "Средняя общеобразовательная школа № 2 п. Энергетик" Новоорского района Оренбургской области</t>
  </si>
  <si>
    <t>462803, Область Оренбургская, Район Новоорский, Поселок Энергетик, Улица Центральная, 65</t>
  </si>
  <si>
    <t>Муниципальное автономное общеобразовательное учреждение "Средняя общеобразовательная школа с. Кумак" Новоорского района Оренбургской области</t>
  </si>
  <si>
    <t>462802, Область Оренбургская, Район Новоорский, Село Кумак, Улица Садовая, 40</t>
  </si>
  <si>
    <t>Адамовский район</t>
  </si>
  <si>
    <t>Муниципальное бюджетное общеобразовательное  учреждение  "Жуламансайская  основная   общеобразовательная  школа"</t>
  </si>
  <si>
    <t>462841, Область Оренбургская, Район Адамовский, Поселок Жуламансай, Улица Школьная, дом 6</t>
  </si>
  <si>
    <t>Муниципальное бюджетное общеобразовательное учреждение "Кваркенская средняя общеобразовательная школа"</t>
  </si>
  <si>
    <t>462860, Область Оренбургская, Село Кваркено, Улица Степная, 13</t>
  </si>
  <si>
    <t>Закрытое акционерное общество " Адамовское "</t>
  </si>
  <si>
    <t>Район Адамовский, ,Поселок Джарлинский,Улица Центральная, 1</t>
  </si>
  <si>
    <t>МБОУ "Адамовская СОШ № 2"</t>
  </si>
  <si>
    <t>462830, Оренбургская область, Адамовский район, п. Адамовка, ул.Школьная, 10</t>
  </si>
  <si>
    <t>МБОУ "Слюдяная ООШ"</t>
  </si>
  <si>
    <t>462840, Оренбургская область, Адамовский район, п. Слюдяной, ул.Школьная, 16</t>
  </si>
  <si>
    <t>МАОУ "Адамовская ДЮСШ"</t>
  </si>
  <si>
    <t>462830, Оренбургская область, Адамовский район, п. Адамовка, ул. Школьная, 1а</t>
  </si>
  <si>
    <t>Муниципальное бюджетное общеобразовательное учреждение "Средняя общеобразовательная школа № 20"</t>
  </si>
  <si>
    <t>462890, Область Оренбургская, Район Кваркенский, Поселок Красноярский, Улица Советская, 24</t>
  </si>
  <si>
    <t>Северный район</t>
  </si>
  <si>
    <t>Лагерь дневного пребывания на базе МБОУ "Северная СОШ №2"</t>
  </si>
  <si>
    <t xml:space="preserve">Юридический адрес:  Оренбургская область, Северный район, с.Северное,  ул.Луначарского , д.1;
Фактический адрес: ООренбургская область, Северный район, с.Северное,  ул.Луначарского , д.1.
</t>
  </si>
  <si>
    <t>Лагерь дневного пребывания на базе МБОУ "Северная СОШ"</t>
  </si>
  <si>
    <t xml:space="preserve">Юридический адрес:  Оренбургская область, Северный район, с.Северное,  ул.Осенняя , д.2;
Фактический адрес: ООренбургская область, Северный район, с.Северное,  ул.Осенняя, д.2.
</t>
  </si>
  <si>
    <t>ООО" Здравоохранение"</t>
  </si>
  <si>
    <t>Оренбургская область, г.Абдулино, ул.Советская, 1</t>
  </si>
  <si>
    <t>МБДОУ " Детский сад " Ак Каен"</t>
  </si>
  <si>
    <t>Оренбургская область, Пономаревский  район, с. Наурузово,  ул. Муссы Джалиля 8/Б</t>
  </si>
  <si>
    <t>МБОУ  "Староашировская  СОШ"  лагерь с дневным пребыванием детей</t>
  </si>
  <si>
    <t>Оренбургская область, Матвеевский район, Староаширово ул. Крайная, 19</t>
  </si>
  <si>
    <t>Лицей "г. Абдулино" лагерь с дневным пребыванием детей</t>
  </si>
  <si>
    <t>Оренбургская область, г. Абдулино, ул.Школьная,35</t>
  </si>
  <si>
    <t>МБОУ "Семеновская ООШ"лагерь с дневным пребыванием детей</t>
  </si>
  <si>
    <t>Оренбургская область, Пономаревский  район, с. Семеновка  ул. Школьная,2</t>
  </si>
  <si>
    <t>МБОУ "Романовская  ООШ"лагерь с дневным пребыванием детей</t>
  </si>
  <si>
    <t>Оренбургская область, Пономаревский  район, с.  Романовка  ул. Крестьянская, 59</t>
  </si>
  <si>
    <t>Октябрьский район</t>
  </si>
  <si>
    <t>ООО "СТОК"</t>
  </si>
  <si>
    <t>Октябрьский район с. Октябрьское ул. Коммунистическая 200</t>
  </si>
  <si>
    <t>ИП Чулюкова Е.А.</t>
  </si>
  <si>
    <t>Октябрьский район с. Буланово ул. Советская 144</t>
  </si>
  <si>
    <t>Муниципальное бюджетное общеобразовательное учреждение «Зубаревская основная общеобразовательная школа Оренбургского района», лагерь дневного пребывания</t>
  </si>
  <si>
    <t>Оренбургский Район, Зубаревка Село, Молодежная Улица, 9</t>
  </si>
  <si>
    <t>Муниципального бюджетного общеобразовательного учреждения  «Караванная средняя общеобразовательная школа Оренбургского района», лагерей дневного пребывания</t>
  </si>
  <si>
    <t>460527, Оренбургский район, п. Караванный, ул. Советская, 2; 460527 Оренбургский район п. Береговой, ул. Парковая, 2а</t>
  </si>
  <si>
    <t>Приказа Федеральной службы по надзору в сфере защиты прав потребителей и благополучия человека от 06.03.2014  № 157 «О проведении внеплановых проверок в период подготовки и проведения летней оздоровительной компании 2014 г.»</t>
  </si>
  <si>
    <t>Муниципальное бюджетное общеобразовательное учреждение  «Первомайская средняя общеобразовательная школа Оренбургского района» п. Экспериментальный Оренбургского района</t>
  </si>
  <si>
    <t>Оренбургская область, Оренбургский район, п. Экспериментальный, ул. Северная, д.14</t>
  </si>
  <si>
    <t>Муниципального бюджетного общеобразовательного учреждения «Чебеньковская средняя общеобразовательная школа Оренбургского района», лагерь дневного пребывания</t>
  </si>
  <si>
    <t>Муниципальное бюджетное общеобразовательное учреждение  «Средняя общеобразовательная школа № 2» п. Экспериментальный Оренбургского района, лагерь дневного пребывания</t>
  </si>
  <si>
    <t>Оренбургская область, Оренбургский район, п. Светлогорка, ул. Школьная, 2</t>
  </si>
  <si>
    <t xml:space="preserve">Оренбургский район </t>
  </si>
  <si>
    <t>МУП ЖКХ "Боевой" МО Приуральский сельсовет</t>
  </si>
  <si>
    <t xml:space="preserve">Оренбургский район, 
п. Приуральский   ул. Центральная 21
</t>
  </si>
  <si>
    <t>Оренбургский район с. Старица, пер. Майский, 2  ГБУЗ "ООКПБ № 2"</t>
  </si>
  <si>
    <t>Государственное бюджетное учреждение здравоохранения «Оренбургская областная клиническая психиатрическая больница № 2»</t>
  </si>
  <si>
    <t xml:space="preserve">с. Старица, пер. Майский, 2 Оренбургская область, Оренбургский район;
г. Оренбург, ул. Пушкинская, 27
</t>
  </si>
  <si>
    <t>ИП Трубицин Николай Николаевич</t>
  </si>
  <si>
    <t>с.Ивановка ул.Центральная 69А</t>
  </si>
  <si>
    <t>ИП Погосян Г.Ц.</t>
  </si>
  <si>
    <t>п.Пригородный ул.Шоссейная 1</t>
  </si>
  <si>
    <t>ИП Аксенова Наталья Николаевна</t>
  </si>
  <si>
    <t>п. Караванный</t>
  </si>
  <si>
    <t>ИП Писанко Ирина Викторовна</t>
  </si>
  <si>
    <t>П. Первомайский</t>
  </si>
  <si>
    <t>ИП Ли Роман</t>
  </si>
  <si>
    <t>Оренбургский район, с. Нижняя Павловка, пер. Московский, д. 1</t>
  </si>
  <si>
    <t>ООО "БЭНО"</t>
  </si>
  <si>
    <t>Оренбургский район, с. Нежинка, ул. Солнечная, 11</t>
  </si>
  <si>
    <t>СПК "колхоз" им. Ю.А. Гагарина</t>
  </si>
  <si>
    <t>Оренбургский раон, п. Караванный, ул. Советская, 10</t>
  </si>
  <si>
    <t>ИП  Константинов Е.Д.</t>
  </si>
  <si>
    <t>г. Оренбург, ул. Чкалова, д. 6, кв. 58</t>
  </si>
  <si>
    <t>Сакмарский район</t>
  </si>
  <si>
    <t xml:space="preserve">МБОУ "Чапаевская ООШ"лагерь дневного пребывания </t>
  </si>
  <si>
    <t>Сакмарский район,с.Марьевка,ул.Школьная ,д.13</t>
  </si>
  <si>
    <t xml:space="preserve"> Приказ Федеральной службы по надзору в сфере защиты прав потребителей и благополучия человека от 06.03.2014  № 157 «О проведении внеплановых проверок в период подготовки и проведения летней оздоровительной компании 2014 г.», изданного в соответствии с  поручением  Заместителя Председателя Правительства  Российской Федерации О.Ю. Голодец  от 28.02.2014 г. № ОГ-П12-1435  (в соответствии с п.3 ч.2 ст.10 Федерального Закона РФ от 26 декабря 2008г. № 294 –ФЗ «О защите прав юридических лиц и индивидуальных предпринимателей при осуществлении государственного контроля (надзора) муниципального контроля»).</t>
  </si>
  <si>
    <t>Соль-Илецкий район</t>
  </si>
  <si>
    <t>Муниципальное унитарное предприятие "Боевогорское" сельского поселения Боевогорский сельсовет Соль-Илецкого района Оренбургской области</t>
  </si>
  <si>
    <t>461515, Оренбургская область,  Соль – Илецкий район, с. Боевая Гора, ул. Таврическая, 36</t>
  </si>
  <si>
    <t>Шарлыкский район</t>
  </si>
  <si>
    <t>Муниципального бюджетного образовательного учреждения дополнительного образования детей «Шарлыкский центр внешкольной работы»</t>
  </si>
  <si>
    <t>461450, Оренбургская область, Шарлыкский район, село Шарлык, улица Родимцева, д. 4.</t>
  </si>
  <si>
    <t>Индивидуальный предприниматель Агаджанян Ашот Аршалуйсович</t>
  </si>
  <si>
    <t>461450, Оренбургская область, Шарлыкский район, село Шарлык, улица Родимцева, д. 59.</t>
  </si>
  <si>
    <t>истечение срока выполнения предписания</t>
  </si>
  <si>
    <t>Муниципального автономного дошкольного образовательного учреждения «Шарлыкский детский сад №2»</t>
  </si>
  <si>
    <t>461450, Оренбургская область, Шарлыкский район, село Шарлык, улица Родимцева, д. 2 а.</t>
  </si>
  <si>
    <t>Кувандык</t>
  </si>
  <si>
    <t>МБОУ "СОШ №1"г. Кувандык</t>
  </si>
  <si>
    <t>ул. 40 лет Октября</t>
  </si>
  <si>
    <t xml:space="preserve">поручение правительства </t>
  </si>
  <si>
    <t>МБОУ "СОШ №2"г. Кувандык</t>
  </si>
  <si>
    <t>пр. Мира.24а</t>
  </si>
  <si>
    <t>ИП Амишалиев И.Б.</t>
  </si>
  <si>
    <t>ул. Ленина.150з</t>
  </si>
  <si>
    <t>ИП Дегтярева О.В.</t>
  </si>
  <si>
    <t>ул. Ленина.23а</t>
  </si>
  <si>
    <t>жалоба потребителя</t>
  </si>
  <si>
    <t>Муниципальное образование Черкасский сельсовет Саракташскогорайона Оренбургской области</t>
  </si>
  <si>
    <t>462122,Оренбургская область, Саракташский район, с. Черкассы, ул. Советская, 30 а</t>
  </si>
  <si>
    <r>
      <t>460550, Оренбургская область, Оренбургский район, п. Чебеньки, ул. Школьная, д.7</t>
    </r>
    <r>
      <rPr>
        <u val="single"/>
        <sz val="10"/>
        <color indexed="8"/>
        <rFont val="Times New Roman"/>
        <family val="1"/>
      </rPr>
      <t xml:space="preserve">; </t>
    </r>
    <r>
      <rPr>
        <sz val="10"/>
        <color indexed="8"/>
        <rFont val="Times New Roman"/>
        <family val="1"/>
      </rPr>
      <t xml:space="preserve">Оренбургская область, Оренбургский район, п. Былинный, ул. Школьная, д.1 </t>
    </r>
  </si>
  <si>
    <t>Индивидуальный предприниматель Князева Елена Анатольевна</t>
  </si>
  <si>
    <t>ул. Луговая, 83</t>
  </si>
  <si>
    <t>Индивидуальный предприниматель Филлипенко Елена Геннадьевна</t>
  </si>
  <si>
    <t>ул. Конституции, 7/3</t>
  </si>
  <si>
    <t>Индивидуальный предприниматель Зубцова ТатьянаВладимировна</t>
  </si>
  <si>
    <t>ул. Салмышская, 48/3</t>
  </si>
  <si>
    <t>Товарищество собственников жилья "Дельта"</t>
  </si>
  <si>
    <t>ул. Беляевская, 49</t>
  </si>
  <si>
    <t>Дочернее общество Общества с ограниченной ответственностью «Специализированное ремонтно-строительное предприятие – 4» ОАО «Салаватнефтехимремстрой»</t>
  </si>
  <si>
    <t>460512, Оренбургская область, Оренбургский район, село Черноречье, 33 км. автотрассы Оренбург – Самара.</t>
  </si>
  <si>
    <t>по заявлению соискателя</t>
  </si>
  <si>
    <t>ООО "Оренбургкомплектнефтегазмонтаж"</t>
  </si>
  <si>
    <t>Пугачи, г. Сулак</t>
  </si>
  <si>
    <t>муниципальное общеобразовательное автономное учреждение "Начальная общеобразовательная школа №33"  Лагерь дневного пребывания</t>
  </si>
  <si>
    <t>г. Оренбург, ул. Маршала Жукова, д. 5.</t>
  </si>
  <si>
    <t xml:space="preserve">муниципальное общеобразовательное бюджетное учреждение "Гимназия № 5"  Лагерь дневного пребывания
</t>
  </si>
  <si>
    <t>г. Оренбург, ул. Чкалова, д. 24/1</t>
  </si>
  <si>
    <t>муниципальное общеобразовательное автономное учреждение "Средняя общеобразовательная школа № 6"    Лагерь дневного пребывания</t>
  </si>
  <si>
    <t>г. Оренбург, ул. Весенняя, д. 18</t>
  </si>
  <si>
    <t>муниципальное общеобразовательное бюджетное учреждение "Средняя общеобразовательная школа № 83"   Лагерь дневного пребывания</t>
  </si>
  <si>
    <t>г. Оренбург, с. Городище, ул. Октябрьская, д. 10;</t>
  </si>
  <si>
    <t>муниципальное общеобразовательное автономное учреждение "Средняя общеобразовательная школа № 8"    Лагерь дневного пребывания</t>
  </si>
  <si>
    <t>г. Оренбург, ул. 10 Линия, д. 22</t>
  </si>
  <si>
    <t xml:space="preserve">Общество с ограниченной ответственностью "Комбинат школьного питания "Валентина" </t>
  </si>
  <si>
    <t>г. Оренбург, ул. Туркестанская, д. 27, кв. 31</t>
  </si>
  <si>
    <t xml:space="preserve">общество с ограниченной ответственностью "Комбинат школьного питания "Подросток" </t>
  </si>
  <si>
    <t>г. Оренбург, ул. Газовиков, д. 12</t>
  </si>
  <si>
    <t xml:space="preserve">муниципальное унитарное предприятие "Комбинат школьного питания "Огонек" муниципального образования "город Оренбург" </t>
  </si>
  <si>
    <t>г. Оренбург, ул. Котова, д. 103</t>
  </si>
  <si>
    <t>ООО "Водолей" цех по производству питьевой воды расфасованной в емкости, безалкогольных напитков</t>
  </si>
  <si>
    <t>г. Оренбург, ул. Терешковой, д. 140</t>
  </si>
  <si>
    <t>по обращению граждан</t>
  </si>
  <si>
    <t>ИП Быковская Т.А. кафе-кондитерская</t>
  </si>
  <si>
    <t>г. Оренбург, ул. Комсомольская, 45/Володарского,14</t>
  </si>
  <si>
    <t>ООО "Хлебная карусель" хлебопекарное производство</t>
  </si>
  <si>
    <t>г. Оренбург. ул. Яицкая, д. 15</t>
  </si>
  <si>
    <t>ООО "Триумф" магазин "Сельпо"</t>
  </si>
  <si>
    <t>г. Оренбург, ул. Терешковой, д. 261</t>
  </si>
  <si>
    <t xml:space="preserve">ЗАО "Тандер" магазин "Магнит" </t>
  </si>
  <si>
    <t>г. Оренбург, ул. Челюскинцев. 16</t>
  </si>
  <si>
    <t>АНО "Центр инноваций и наукоемких технологий"</t>
  </si>
  <si>
    <t>Оренбургская обл, г.Оренбург, пр-т Победы, 5-42</t>
  </si>
  <si>
    <t>Государственное бюджетное учреждение здравоохранения "Областной центр медицинской реабилитации"</t>
  </si>
  <si>
    <t>Оренбургская обл, г.Оренбург, ул. Караваева роща, 28</t>
  </si>
  <si>
    <t>Государственное бюджетное учреждение здравоохранения "Оренбургский клинический перинатальный центр"</t>
  </si>
  <si>
    <t>Оренбургская обл, г.Оренбург, пр-т. Гагарина, 23</t>
  </si>
  <si>
    <t>МБДОУ "Детский сад общеразвивающего вида с приоритетным осуществлением деятельности по физическому развитию детей №124"</t>
  </si>
  <si>
    <t>Оренбургская обл, г.Оренбург, пр-т. Гагарина, 48А</t>
  </si>
  <si>
    <t>нет</t>
  </si>
  <si>
    <t>МОАУ "Средняя общеобразовательная школа №52"</t>
  </si>
  <si>
    <t>Оренбургская обл, г.Оренбург, пр. Знаменский, 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</si>
</sst>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left"/>
    </xf>
    <xf numFmtId="0" fontId="45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9" fontId="45" fillId="0" borderId="12" xfId="59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9" fontId="45" fillId="0" borderId="16" xfId="59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9" fontId="46" fillId="0" borderId="20" xfId="59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14" fontId="47" fillId="0" borderId="0" xfId="0" applyNumberFormat="1" applyFont="1" applyAlignment="1">
      <alignment horizontal="center"/>
    </xf>
    <xf numFmtId="0" fontId="48" fillId="0" borderId="0" xfId="0" applyFont="1" applyAlignment="1" applyProtection="1">
      <alignment wrapText="1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0" fontId="49" fillId="0" borderId="0" xfId="0" applyFont="1" applyAlignment="1" applyProtection="1">
      <alignment wrapText="1"/>
      <protection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3" fillId="0" borderId="22" xfId="52" applyFont="1" applyFill="1" applyBorder="1" applyAlignment="1" applyProtection="1">
      <alignment horizontal="center" vertical="center" wrapText="1"/>
      <protection hidden="1" locked="0"/>
    </xf>
    <xf numFmtId="49" fontId="3" fillId="0" borderId="22" xfId="52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2" xfId="55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 applyProtection="1">
      <alignment horizontal="center" vertical="center" wrapText="1"/>
      <protection locked="0"/>
    </xf>
    <xf numFmtId="0" fontId="2" fillId="0" borderId="22" xfId="52" applyFont="1" applyBorder="1" applyAlignment="1">
      <alignment horizontal="center" vertical="center" wrapText="1"/>
      <protection/>
    </xf>
    <xf numFmtId="0" fontId="50" fillId="0" borderId="22" xfId="0" applyFont="1" applyBorder="1" applyAlignment="1">
      <alignment horizontal="center" vertical="center" wrapText="1"/>
    </xf>
    <xf numFmtId="0" fontId="2" fillId="0" borderId="22" xfId="52" applyFont="1" applyBorder="1" applyAlignment="1" applyProtection="1">
      <alignment horizontal="center" vertical="center" wrapText="1"/>
      <protection locked="0"/>
    </xf>
    <xf numFmtId="0" fontId="3" fillId="0" borderId="22" xfId="52" applyFont="1" applyBorder="1" applyAlignment="1">
      <alignment horizontal="center" vertical="center" wrapText="1"/>
      <protection/>
    </xf>
    <xf numFmtId="0" fontId="45" fillId="0" borderId="23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3" fillId="0" borderId="22" xfId="52" applyFont="1" applyFill="1" applyBorder="1" applyAlignment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52" applyFont="1" applyBorder="1" applyAlignment="1" applyProtection="1">
      <alignment horizontal="center" vertical="center" wrapText="1"/>
      <protection locked="0"/>
    </xf>
    <xf numFmtId="0" fontId="3" fillId="0" borderId="0" xfId="52" applyFont="1" applyBorder="1" applyAlignment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 locked="0"/>
    </xf>
    <xf numFmtId="0" fontId="51" fillId="0" borderId="22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3" xfId="53"/>
    <cellStyle name="Обычный 3 7" xfId="54"/>
    <cellStyle name="Обычный_Журнал учета проверок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1.7109375" style="21" customWidth="1"/>
    <col min="2" max="2" width="35.00390625" style="21" bestFit="1" customWidth="1"/>
    <col min="3" max="3" width="22.57421875" style="21" customWidth="1"/>
    <col min="4" max="4" width="12.00390625" style="21" bestFit="1" customWidth="1"/>
    <col min="5" max="5" width="33.57421875" style="21" bestFit="1" customWidth="1"/>
    <col min="6" max="6" width="11.7109375" style="21" bestFit="1" customWidth="1"/>
    <col min="7" max="7" width="8.8515625" style="21" bestFit="1" customWidth="1"/>
    <col min="8" max="8" width="8.8515625" style="21" customWidth="1"/>
    <col min="9" max="9" width="11.421875" style="21" bestFit="1" customWidth="1"/>
    <col min="10" max="10" width="9.421875" style="21" bestFit="1" customWidth="1"/>
    <col min="11" max="16384" width="9.140625" style="21" customWidth="1"/>
  </cols>
  <sheetData>
    <row r="1" spans="1:11" ht="12.75">
      <c r="A1" s="53" t="s">
        <v>7</v>
      </c>
      <c r="B1" s="53" t="s">
        <v>4</v>
      </c>
      <c r="C1" s="53" t="s">
        <v>3</v>
      </c>
      <c r="D1" s="53" t="s">
        <v>0</v>
      </c>
      <c r="E1" s="53" t="s">
        <v>1</v>
      </c>
      <c r="F1" s="53" t="s">
        <v>5</v>
      </c>
      <c r="G1" s="53" t="s">
        <v>2</v>
      </c>
      <c r="H1" s="22"/>
      <c r="I1" s="23" t="s">
        <v>11</v>
      </c>
      <c r="J1" s="23" t="s">
        <v>14</v>
      </c>
      <c r="K1" s="23" t="s">
        <v>6</v>
      </c>
    </row>
    <row r="2" spans="1:11" ht="12.75">
      <c r="A2" s="53"/>
      <c r="B2" s="53"/>
      <c r="C2" s="53"/>
      <c r="D2" s="53"/>
      <c r="E2" s="53"/>
      <c r="F2" s="53"/>
      <c r="G2" s="53"/>
      <c r="H2" s="22"/>
      <c r="I2" s="23" t="s">
        <v>12</v>
      </c>
      <c r="J2" s="23" t="s">
        <v>19</v>
      </c>
      <c r="K2" s="23"/>
    </row>
    <row r="3" spans="1:8" ht="12.75">
      <c r="A3" s="53"/>
      <c r="B3" s="53"/>
      <c r="C3" s="53"/>
      <c r="D3" s="53"/>
      <c r="E3" s="53"/>
      <c r="F3" s="53"/>
      <c r="G3" s="53"/>
      <c r="H3" s="22"/>
    </row>
    <row r="4" spans="1:11" ht="102">
      <c r="A4" s="24" t="s">
        <v>44</v>
      </c>
      <c r="B4" s="24" t="s">
        <v>45</v>
      </c>
      <c r="C4" s="24" t="s">
        <v>46</v>
      </c>
      <c r="D4" s="24" t="s">
        <v>12</v>
      </c>
      <c r="E4" s="24" t="s">
        <v>47</v>
      </c>
      <c r="F4" s="24" t="s">
        <v>14</v>
      </c>
      <c r="G4" s="24" t="s">
        <v>6</v>
      </c>
      <c r="H4" s="56"/>
      <c r="I4" s="56"/>
      <c r="J4" s="56"/>
      <c r="K4" s="56"/>
    </row>
    <row r="5" spans="1:11" ht="102">
      <c r="A5" s="24" t="s">
        <v>44</v>
      </c>
      <c r="B5" s="24" t="s">
        <v>48</v>
      </c>
      <c r="C5" s="24" t="s">
        <v>49</v>
      </c>
      <c r="D5" s="24" t="s">
        <v>12</v>
      </c>
      <c r="E5" s="24" t="s">
        <v>47</v>
      </c>
      <c r="F5" s="24" t="s">
        <v>14</v>
      </c>
      <c r="G5" s="24" t="s">
        <v>6</v>
      </c>
      <c r="H5" s="56"/>
      <c r="I5" s="56"/>
      <c r="J5" s="56"/>
      <c r="K5" s="56"/>
    </row>
    <row r="6" spans="1:11" ht="102">
      <c r="A6" s="24" t="s">
        <v>44</v>
      </c>
      <c r="B6" s="24" t="s">
        <v>50</v>
      </c>
      <c r="C6" s="24" t="s">
        <v>51</v>
      </c>
      <c r="D6" s="24" t="s">
        <v>12</v>
      </c>
      <c r="E6" s="24" t="s">
        <v>47</v>
      </c>
      <c r="F6" s="24" t="s">
        <v>14</v>
      </c>
      <c r="G6" s="24" t="s">
        <v>6</v>
      </c>
      <c r="H6" s="56"/>
      <c r="I6" s="56"/>
      <c r="J6" s="56"/>
      <c r="K6" s="56"/>
    </row>
    <row r="7" spans="1:11" ht="38.25">
      <c r="A7" s="24" t="s">
        <v>52</v>
      </c>
      <c r="B7" s="24" t="s">
        <v>53</v>
      </c>
      <c r="C7" s="24" t="s">
        <v>54</v>
      </c>
      <c r="D7" s="24" t="s">
        <v>11</v>
      </c>
      <c r="E7" s="36"/>
      <c r="F7" s="24" t="s">
        <v>14</v>
      </c>
      <c r="G7" s="24" t="s">
        <v>6</v>
      </c>
      <c r="H7" s="56"/>
      <c r="I7" s="56"/>
      <c r="J7" s="56"/>
      <c r="K7" s="56"/>
    </row>
    <row r="8" spans="1:11" ht="38.25">
      <c r="A8" s="27" t="s">
        <v>24</v>
      </c>
      <c r="B8" s="42" t="s">
        <v>55</v>
      </c>
      <c r="C8" s="42" t="s">
        <v>56</v>
      </c>
      <c r="D8" s="29" t="s">
        <v>12</v>
      </c>
      <c r="E8" s="42" t="s">
        <v>25</v>
      </c>
      <c r="F8" s="28" t="s">
        <v>23</v>
      </c>
      <c r="G8" s="27" t="s">
        <v>22</v>
      </c>
      <c r="H8" s="56"/>
      <c r="I8" s="56"/>
      <c r="J8" s="56"/>
      <c r="K8" s="56"/>
    </row>
    <row r="9" spans="1:11" ht="51">
      <c r="A9" s="27" t="s">
        <v>26</v>
      </c>
      <c r="B9" s="42" t="s">
        <v>57</v>
      </c>
      <c r="C9" s="42" t="s">
        <v>58</v>
      </c>
      <c r="D9" s="29" t="s">
        <v>12</v>
      </c>
      <c r="E9" s="42" t="s">
        <v>59</v>
      </c>
      <c r="F9" s="28" t="s">
        <v>14</v>
      </c>
      <c r="G9" s="27" t="s">
        <v>22</v>
      </c>
      <c r="H9" s="56"/>
      <c r="I9" s="56"/>
      <c r="J9" s="56"/>
      <c r="K9" s="56"/>
    </row>
    <row r="10" spans="1:11" ht="63.75">
      <c r="A10" s="25" t="s">
        <v>31</v>
      </c>
      <c r="B10" s="25" t="s">
        <v>60</v>
      </c>
      <c r="C10" s="25" t="s">
        <v>61</v>
      </c>
      <c r="D10" s="25" t="s">
        <v>12</v>
      </c>
      <c r="E10" s="30" t="s">
        <v>62</v>
      </c>
      <c r="F10" s="30" t="s">
        <v>19</v>
      </c>
      <c r="G10" s="30" t="s">
        <v>6</v>
      </c>
      <c r="H10" s="56"/>
      <c r="I10" s="56"/>
      <c r="J10" s="56"/>
      <c r="K10" s="56"/>
    </row>
    <row r="11" spans="1:11" ht="63.75">
      <c r="A11" s="25" t="s">
        <v>30</v>
      </c>
      <c r="B11" s="32" t="s">
        <v>63</v>
      </c>
      <c r="C11" s="33" t="s">
        <v>64</v>
      </c>
      <c r="D11" s="25" t="s">
        <v>12</v>
      </c>
      <c r="E11" s="30" t="s">
        <v>62</v>
      </c>
      <c r="F11" s="30" t="s">
        <v>19</v>
      </c>
      <c r="G11" s="30" t="s">
        <v>6</v>
      </c>
      <c r="H11" s="56"/>
      <c r="I11" s="56"/>
      <c r="J11" s="56"/>
      <c r="K11" s="56"/>
    </row>
    <row r="12" spans="1:11" ht="51">
      <c r="A12" s="25" t="s">
        <v>30</v>
      </c>
      <c r="B12" s="32" t="s">
        <v>65</v>
      </c>
      <c r="C12" s="31" t="s">
        <v>66</v>
      </c>
      <c r="D12" s="25" t="s">
        <v>12</v>
      </c>
      <c r="E12" s="30" t="s">
        <v>62</v>
      </c>
      <c r="F12" s="30" t="s">
        <v>19</v>
      </c>
      <c r="G12" s="30" t="s">
        <v>6</v>
      </c>
      <c r="H12" s="56"/>
      <c r="I12" s="56"/>
      <c r="J12" s="56"/>
      <c r="K12" s="56"/>
    </row>
    <row r="13" spans="1:11" ht="63.75">
      <c r="A13" s="25" t="s">
        <v>31</v>
      </c>
      <c r="B13" s="32" t="s">
        <v>67</v>
      </c>
      <c r="C13" s="31" t="s">
        <v>68</v>
      </c>
      <c r="D13" s="25" t="s">
        <v>11</v>
      </c>
      <c r="E13" s="30"/>
      <c r="F13" s="30" t="s">
        <v>19</v>
      </c>
      <c r="G13" s="30" t="s">
        <v>6</v>
      </c>
      <c r="H13" s="56"/>
      <c r="I13" s="56"/>
      <c r="J13" s="56"/>
      <c r="K13" s="56"/>
    </row>
    <row r="14" spans="1:11" ht="63.75">
      <c r="A14" s="25" t="s">
        <v>31</v>
      </c>
      <c r="B14" s="32" t="s">
        <v>69</v>
      </c>
      <c r="C14" s="31" t="s">
        <v>70</v>
      </c>
      <c r="D14" s="25" t="s">
        <v>11</v>
      </c>
      <c r="E14" s="30"/>
      <c r="F14" s="30" t="s">
        <v>19</v>
      </c>
      <c r="G14" s="30" t="s">
        <v>32</v>
      </c>
      <c r="H14" s="56"/>
      <c r="I14" s="56"/>
      <c r="J14" s="56"/>
      <c r="K14" s="56"/>
    </row>
    <row r="15" spans="1:11" ht="63.75">
      <c r="A15" s="25" t="s">
        <v>71</v>
      </c>
      <c r="B15" s="32" t="s">
        <v>72</v>
      </c>
      <c r="C15" s="31" t="s">
        <v>73</v>
      </c>
      <c r="D15" s="25" t="s">
        <v>11</v>
      </c>
      <c r="E15" s="30"/>
      <c r="F15" s="30" t="s">
        <v>19</v>
      </c>
      <c r="G15" s="30" t="s">
        <v>6</v>
      </c>
      <c r="H15" s="56"/>
      <c r="I15" s="56"/>
      <c r="J15" s="56"/>
      <c r="K15" s="56"/>
    </row>
    <row r="16" spans="1:11" ht="51">
      <c r="A16" s="25" t="s">
        <v>30</v>
      </c>
      <c r="B16" s="32" t="s">
        <v>74</v>
      </c>
      <c r="C16" s="31" t="s">
        <v>75</v>
      </c>
      <c r="D16" s="25" t="s">
        <v>11</v>
      </c>
      <c r="E16" s="30"/>
      <c r="F16" s="30" t="s">
        <v>19</v>
      </c>
      <c r="G16" s="30" t="s">
        <v>6</v>
      </c>
      <c r="H16" s="56"/>
      <c r="I16" s="56"/>
      <c r="J16" s="56"/>
      <c r="K16" s="56"/>
    </row>
    <row r="17" spans="1:11" ht="51">
      <c r="A17" s="25" t="s">
        <v>71</v>
      </c>
      <c r="B17" s="32" t="s">
        <v>76</v>
      </c>
      <c r="C17" s="31" t="s">
        <v>77</v>
      </c>
      <c r="D17" s="25" t="s">
        <v>11</v>
      </c>
      <c r="E17" s="30"/>
      <c r="F17" s="30" t="s">
        <v>14</v>
      </c>
      <c r="G17" s="30" t="s">
        <v>32</v>
      </c>
      <c r="H17" s="56"/>
      <c r="I17" s="56"/>
      <c r="J17" s="56"/>
      <c r="K17" s="56"/>
    </row>
    <row r="18" spans="1:11" ht="51">
      <c r="A18" s="25" t="s">
        <v>71</v>
      </c>
      <c r="B18" s="32" t="s">
        <v>78</v>
      </c>
      <c r="C18" s="31" t="s">
        <v>79</v>
      </c>
      <c r="D18" s="25" t="s">
        <v>12</v>
      </c>
      <c r="E18" s="30" t="s">
        <v>62</v>
      </c>
      <c r="F18" s="30" t="s">
        <v>19</v>
      </c>
      <c r="G18" s="30" t="s">
        <v>32</v>
      </c>
      <c r="H18" s="56"/>
      <c r="I18" s="56"/>
      <c r="J18" s="56"/>
      <c r="K18" s="56"/>
    </row>
    <row r="19" spans="1:11" ht="51">
      <c r="A19" s="25" t="s">
        <v>71</v>
      </c>
      <c r="B19" s="32" t="s">
        <v>80</v>
      </c>
      <c r="C19" s="31" t="s">
        <v>81</v>
      </c>
      <c r="D19" s="25" t="s">
        <v>12</v>
      </c>
      <c r="E19" s="30" t="s">
        <v>62</v>
      </c>
      <c r="F19" s="30" t="s">
        <v>19</v>
      </c>
      <c r="G19" s="30" t="s">
        <v>6</v>
      </c>
      <c r="H19" s="56"/>
      <c r="I19" s="56"/>
      <c r="J19" s="56"/>
      <c r="K19" s="56"/>
    </row>
    <row r="20" spans="1:11" ht="51">
      <c r="A20" s="25" t="s">
        <v>71</v>
      </c>
      <c r="B20" s="32" t="s">
        <v>82</v>
      </c>
      <c r="C20" s="31" t="s">
        <v>83</v>
      </c>
      <c r="D20" s="25" t="s">
        <v>12</v>
      </c>
      <c r="E20" s="30" t="s">
        <v>62</v>
      </c>
      <c r="F20" s="30" t="s">
        <v>19</v>
      </c>
      <c r="G20" s="30" t="s">
        <v>6</v>
      </c>
      <c r="H20" s="56"/>
      <c r="I20" s="56"/>
      <c r="J20" s="56"/>
      <c r="K20" s="56"/>
    </row>
    <row r="21" spans="1:11" ht="63.75">
      <c r="A21" s="25" t="s">
        <v>30</v>
      </c>
      <c r="B21" s="32" t="s">
        <v>84</v>
      </c>
      <c r="C21" s="31" t="s">
        <v>85</v>
      </c>
      <c r="D21" s="25" t="s">
        <v>11</v>
      </c>
      <c r="E21" s="30"/>
      <c r="F21" s="30" t="s">
        <v>14</v>
      </c>
      <c r="G21" s="30" t="s">
        <v>6</v>
      </c>
      <c r="H21" s="56"/>
      <c r="I21" s="56"/>
      <c r="J21" s="56"/>
      <c r="K21" s="56"/>
    </row>
    <row r="22" spans="1:11" ht="153">
      <c r="A22" s="24" t="s">
        <v>86</v>
      </c>
      <c r="B22" s="25" t="s">
        <v>87</v>
      </c>
      <c r="C22" s="24" t="s">
        <v>88</v>
      </c>
      <c r="D22" s="24" t="s">
        <v>11</v>
      </c>
      <c r="E22" s="24"/>
      <c r="F22" s="24" t="s">
        <v>14</v>
      </c>
      <c r="G22" s="24" t="s">
        <v>6</v>
      </c>
      <c r="H22" s="56"/>
      <c r="I22" s="56"/>
      <c r="J22" s="56"/>
      <c r="K22" s="56"/>
    </row>
    <row r="23" spans="1:11" ht="191.25">
      <c r="A23" s="24" t="s">
        <v>86</v>
      </c>
      <c r="B23" s="25" t="s">
        <v>89</v>
      </c>
      <c r="C23" s="24" t="s">
        <v>90</v>
      </c>
      <c r="D23" s="24" t="s">
        <v>12</v>
      </c>
      <c r="E23" s="34" t="s">
        <v>33</v>
      </c>
      <c r="F23" s="24" t="s">
        <v>14</v>
      </c>
      <c r="G23" s="24" t="s">
        <v>6</v>
      </c>
      <c r="H23" s="56"/>
      <c r="I23" s="56"/>
      <c r="J23" s="56"/>
      <c r="K23" s="56"/>
    </row>
    <row r="24" spans="1:11" ht="38.25">
      <c r="A24" s="24" t="s">
        <v>34</v>
      </c>
      <c r="B24" s="24" t="s">
        <v>91</v>
      </c>
      <c r="C24" s="24" t="s">
        <v>92</v>
      </c>
      <c r="D24" s="24" t="s">
        <v>39</v>
      </c>
      <c r="E24" s="24"/>
      <c r="F24" s="24" t="s">
        <v>14</v>
      </c>
      <c r="G24" s="24" t="s">
        <v>6</v>
      </c>
      <c r="H24" s="56"/>
      <c r="I24" s="56"/>
      <c r="J24" s="56"/>
      <c r="K24" s="56"/>
    </row>
    <row r="25" spans="1:11" ht="51">
      <c r="A25" s="24" t="s">
        <v>37</v>
      </c>
      <c r="B25" s="24" t="s">
        <v>93</v>
      </c>
      <c r="C25" s="24" t="s">
        <v>94</v>
      </c>
      <c r="D25" s="24" t="s">
        <v>39</v>
      </c>
      <c r="E25" s="24"/>
      <c r="F25" s="24" t="s">
        <v>14</v>
      </c>
      <c r="G25" s="24" t="s">
        <v>6</v>
      </c>
      <c r="H25" s="56"/>
      <c r="I25" s="56"/>
      <c r="J25" s="56"/>
      <c r="K25" s="56"/>
    </row>
    <row r="26" spans="1:11" ht="51">
      <c r="A26" s="24" t="s">
        <v>38</v>
      </c>
      <c r="B26" s="24" t="s">
        <v>95</v>
      </c>
      <c r="C26" s="24" t="s">
        <v>96</v>
      </c>
      <c r="D26" s="24" t="s">
        <v>39</v>
      </c>
      <c r="E26" s="24"/>
      <c r="F26" s="24" t="s">
        <v>14</v>
      </c>
      <c r="G26" s="24" t="s">
        <v>6</v>
      </c>
      <c r="H26" s="56"/>
      <c r="I26" s="56"/>
      <c r="J26" s="56"/>
      <c r="K26" s="56"/>
    </row>
    <row r="27" spans="1:11" ht="38.25">
      <c r="A27" s="24" t="s">
        <v>34</v>
      </c>
      <c r="B27" s="24" t="s">
        <v>97</v>
      </c>
      <c r="C27" s="24" t="s">
        <v>98</v>
      </c>
      <c r="D27" s="24" t="s">
        <v>35</v>
      </c>
      <c r="E27" s="24" t="s">
        <v>36</v>
      </c>
      <c r="F27" s="24" t="s">
        <v>14</v>
      </c>
      <c r="G27" s="24" t="s">
        <v>6</v>
      </c>
      <c r="H27" s="56"/>
      <c r="I27" s="56"/>
      <c r="J27" s="56"/>
      <c r="K27" s="56"/>
    </row>
    <row r="28" spans="1:11" ht="51">
      <c r="A28" s="24" t="s">
        <v>37</v>
      </c>
      <c r="B28" s="24" t="s">
        <v>99</v>
      </c>
      <c r="C28" s="24" t="s">
        <v>100</v>
      </c>
      <c r="D28" s="24" t="s">
        <v>35</v>
      </c>
      <c r="E28" s="24" t="s">
        <v>36</v>
      </c>
      <c r="F28" s="24" t="s">
        <v>14</v>
      </c>
      <c r="G28" s="24" t="s">
        <v>6</v>
      </c>
      <c r="H28" s="56"/>
      <c r="I28" s="56"/>
      <c r="J28" s="56"/>
      <c r="K28" s="56"/>
    </row>
    <row r="29" spans="1:11" ht="51">
      <c r="A29" s="24" t="s">
        <v>37</v>
      </c>
      <c r="B29" s="24" t="s">
        <v>101</v>
      </c>
      <c r="C29" s="24" t="s">
        <v>102</v>
      </c>
      <c r="D29" s="24" t="s">
        <v>35</v>
      </c>
      <c r="E29" s="24" t="s">
        <v>36</v>
      </c>
      <c r="F29" s="24" t="s">
        <v>14</v>
      </c>
      <c r="G29" s="24" t="s">
        <v>6</v>
      </c>
      <c r="H29" s="56"/>
      <c r="I29" s="56"/>
      <c r="J29" s="56"/>
      <c r="K29" s="56"/>
    </row>
    <row r="30" spans="1:11" ht="38.25">
      <c r="A30" s="24" t="s">
        <v>103</v>
      </c>
      <c r="B30" s="24" t="s">
        <v>104</v>
      </c>
      <c r="C30" s="24" t="s">
        <v>105</v>
      </c>
      <c r="D30" s="24" t="s">
        <v>11</v>
      </c>
      <c r="E30" s="24"/>
      <c r="F30" s="24" t="s">
        <v>14</v>
      </c>
      <c r="G30" s="24" t="s">
        <v>6</v>
      </c>
      <c r="H30" s="56"/>
      <c r="I30" s="56"/>
      <c r="J30" s="56"/>
      <c r="K30" s="56"/>
    </row>
    <row r="31" spans="1:11" ht="38.25">
      <c r="A31" s="24" t="s">
        <v>103</v>
      </c>
      <c r="B31" s="24" t="s">
        <v>106</v>
      </c>
      <c r="C31" s="24" t="s">
        <v>107</v>
      </c>
      <c r="D31" s="24" t="s">
        <v>11</v>
      </c>
      <c r="E31" s="36"/>
      <c r="F31" s="24" t="s">
        <v>14</v>
      </c>
      <c r="G31" s="24" t="s">
        <v>6</v>
      </c>
      <c r="H31" s="56"/>
      <c r="I31" s="56"/>
      <c r="J31" s="56"/>
      <c r="K31" s="56"/>
    </row>
    <row r="32" spans="1:11" ht="76.5">
      <c r="A32" s="24" t="s">
        <v>29</v>
      </c>
      <c r="B32" s="24" t="s">
        <v>108</v>
      </c>
      <c r="C32" s="24" t="s">
        <v>109</v>
      </c>
      <c r="D32" s="24" t="s">
        <v>11</v>
      </c>
      <c r="E32" s="24"/>
      <c r="F32" s="24" t="s">
        <v>14</v>
      </c>
      <c r="G32" s="24" t="s">
        <v>6</v>
      </c>
      <c r="H32" s="56"/>
      <c r="I32" s="56"/>
      <c r="J32" s="56"/>
      <c r="K32" s="56"/>
    </row>
    <row r="33" spans="1:11" ht="89.25">
      <c r="A33" s="24" t="s">
        <v>29</v>
      </c>
      <c r="B33" s="24" t="s">
        <v>110</v>
      </c>
      <c r="C33" s="24" t="s">
        <v>111</v>
      </c>
      <c r="D33" s="24" t="s">
        <v>12</v>
      </c>
      <c r="E33" s="24" t="s">
        <v>112</v>
      </c>
      <c r="F33" s="24" t="s">
        <v>14</v>
      </c>
      <c r="G33" s="24" t="s">
        <v>6</v>
      </c>
      <c r="H33" s="56"/>
      <c r="I33" s="56"/>
      <c r="J33" s="56"/>
      <c r="K33" s="56"/>
    </row>
    <row r="34" spans="1:11" ht="89.25">
      <c r="A34" s="24" t="s">
        <v>29</v>
      </c>
      <c r="B34" s="24" t="s">
        <v>113</v>
      </c>
      <c r="C34" s="24" t="s">
        <v>114</v>
      </c>
      <c r="D34" s="24" t="s">
        <v>11</v>
      </c>
      <c r="E34" s="24"/>
      <c r="F34" s="24" t="s">
        <v>14</v>
      </c>
      <c r="G34" s="24" t="s">
        <v>6</v>
      </c>
      <c r="H34" s="56"/>
      <c r="I34" s="56"/>
      <c r="J34" s="56"/>
      <c r="K34" s="56"/>
    </row>
    <row r="35" spans="1:11" ht="102">
      <c r="A35" s="24" t="s">
        <v>29</v>
      </c>
      <c r="B35" s="24" t="s">
        <v>115</v>
      </c>
      <c r="C35" s="24" t="s">
        <v>168</v>
      </c>
      <c r="D35" s="24" t="s">
        <v>12</v>
      </c>
      <c r="E35" s="24" t="s">
        <v>112</v>
      </c>
      <c r="F35" s="24" t="s">
        <v>14</v>
      </c>
      <c r="G35" s="24" t="s">
        <v>6</v>
      </c>
      <c r="H35" s="56"/>
      <c r="I35" s="56"/>
      <c r="J35" s="56"/>
      <c r="K35" s="56"/>
    </row>
    <row r="36" spans="1:11" ht="89.25">
      <c r="A36" s="24" t="s">
        <v>29</v>
      </c>
      <c r="B36" s="24" t="s">
        <v>116</v>
      </c>
      <c r="C36" s="24" t="s">
        <v>117</v>
      </c>
      <c r="D36" s="24" t="s">
        <v>12</v>
      </c>
      <c r="E36" s="24" t="s">
        <v>112</v>
      </c>
      <c r="F36" s="24" t="s">
        <v>14</v>
      </c>
      <c r="G36" s="24" t="s">
        <v>6</v>
      </c>
      <c r="H36" s="56"/>
      <c r="I36" s="56"/>
      <c r="J36" s="56"/>
      <c r="K36" s="56"/>
    </row>
    <row r="37" spans="1:11" ht="51">
      <c r="A37" s="24" t="s">
        <v>118</v>
      </c>
      <c r="B37" s="24" t="s">
        <v>119</v>
      </c>
      <c r="C37" s="24" t="s">
        <v>120</v>
      </c>
      <c r="D37" s="24" t="s">
        <v>12</v>
      </c>
      <c r="E37" s="24" t="s">
        <v>21</v>
      </c>
      <c r="F37" s="24" t="s">
        <v>14</v>
      </c>
      <c r="G37" s="24" t="s">
        <v>6</v>
      </c>
      <c r="H37" s="56"/>
      <c r="I37" s="56"/>
      <c r="J37" s="56"/>
      <c r="K37" s="56"/>
    </row>
    <row r="38" spans="1:11" ht="89.25">
      <c r="A38" s="24" t="s">
        <v>121</v>
      </c>
      <c r="B38" s="24" t="s">
        <v>122</v>
      </c>
      <c r="C38" s="24" t="s">
        <v>123</v>
      </c>
      <c r="D38" s="24" t="s">
        <v>11</v>
      </c>
      <c r="E38" s="24"/>
      <c r="F38" s="24" t="s">
        <v>14</v>
      </c>
      <c r="G38" s="24" t="s">
        <v>6</v>
      </c>
      <c r="H38" s="56"/>
      <c r="I38" s="56"/>
      <c r="J38" s="56"/>
      <c r="K38" s="56"/>
    </row>
    <row r="39" spans="1:11" ht="89.25">
      <c r="A39" s="24" t="s">
        <v>121</v>
      </c>
      <c r="B39" s="24" t="s">
        <v>124</v>
      </c>
      <c r="C39" s="24" t="s">
        <v>125</v>
      </c>
      <c r="D39" s="24" t="s">
        <v>11</v>
      </c>
      <c r="E39" s="36"/>
      <c r="F39" s="24" t="s">
        <v>14</v>
      </c>
      <c r="G39" s="24" t="s">
        <v>6</v>
      </c>
      <c r="H39" s="56"/>
      <c r="I39" s="56"/>
      <c r="J39" s="56"/>
      <c r="K39" s="56"/>
    </row>
    <row r="40" spans="1:11" ht="89.25">
      <c r="A40" s="24" t="s">
        <v>121</v>
      </c>
      <c r="B40" s="24" t="s">
        <v>126</v>
      </c>
      <c r="C40" s="24" t="s">
        <v>127</v>
      </c>
      <c r="D40" s="24" t="s">
        <v>12</v>
      </c>
      <c r="E40" s="24" t="s">
        <v>40</v>
      </c>
      <c r="F40" s="24" t="s">
        <v>19</v>
      </c>
      <c r="G40" s="36"/>
      <c r="H40" s="56"/>
      <c r="I40" s="56"/>
      <c r="J40" s="56"/>
      <c r="K40" s="56"/>
    </row>
    <row r="41" spans="1:11" ht="89.25">
      <c r="A41" s="24" t="s">
        <v>121</v>
      </c>
      <c r="B41" s="24" t="s">
        <v>128</v>
      </c>
      <c r="C41" s="24" t="s">
        <v>129</v>
      </c>
      <c r="D41" s="24" t="s">
        <v>11</v>
      </c>
      <c r="E41" s="36"/>
      <c r="F41" s="24" t="s">
        <v>14</v>
      </c>
      <c r="G41" s="24" t="s">
        <v>6</v>
      </c>
      <c r="H41" s="56"/>
      <c r="I41" s="56"/>
      <c r="J41" s="56"/>
      <c r="K41" s="56"/>
    </row>
    <row r="42" spans="1:11" ht="89.25">
      <c r="A42" s="24" t="s">
        <v>121</v>
      </c>
      <c r="B42" s="24" t="s">
        <v>130</v>
      </c>
      <c r="C42" s="24" t="s">
        <v>131</v>
      </c>
      <c r="D42" s="24" t="s">
        <v>11</v>
      </c>
      <c r="E42" s="36"/>
      <c r="F42" s="24" t="s">
        <v>14</v>
      </c>
      <c r="G42" s="24" t="s">
        <v>6</v>
      </c>
      <c r="H42" s="56"/>
      <c r="I42" s="56"/>
      <c r="J42" s="56"/>
      <c r="K42" s="56"/>
    </row>
    <row r="43" spans="1:11" ht="89.25">
      <c r="A43" s="24" t="s">
        <v>121</v>
      </c>
      <c r="B43" s="24" t="s">
        <v>132</v>
      </c>
      <c r="C43" s="24" t="s">
        <v>133</v>
      </c>
      <c r="D43" s="24" t="s">
        <v>12</v>
      </c>
      <c r="E43" s="24" t="s">
        <v>42</v>
      </c>
      <c r="F43" s="24" t="s">
        <v>19</v>
      </c>
      <c r="G43" s="36"/>
      <c r="H43" s="56"/>
      <c r="I43" s="56"/>
      <c r="J43" s="56"/>
      <c r="K43" s="56"/>
    </row>
    <row r="44" spans="1:11" ht="89.25">
      <c r="A44" s="24" t="s">
        <v>121</v>
      </c>
      <c r="B44" s="24" t="s">
        <v>134</v>
      </c>
      <c r="C44" s="24" t="s">
        <v>135</v>
      </c>
      <c r="D44" s="24" t="s">
        <v>12</v>
      </c>
      <c r="E44" s="24" t="s">
        <v>42</v>
      </c>
      <c r="F44" s="24" t="s">
        <v>19</v>
      </c>
      <c r="G44" s="36"/>
      <c r="H44" s="56"/>
      <c r="I44" s="56"/>
      <c r="J44" s="56"/>
      <c r="K44" s="56"/>
    </row>
    <row r="45" spans="1:11" ht="89.25">
      <c r="A45" s="24" t="s">
        <v>121</v>
      </c>
      <c r="B45" s="24" t="s">
        <v>136</v>
      </c>
      <c r="C45" s="24" t="s">
        <v>137</v>
      </c>
      <c r="D45" s="24" t="s">
        <v>12</v>
      </c>
      <c r="E45" s="24" t="s">
        <v>42</v>
      </c>
      <c r="F45" s="24" t="s">
        <v>19</v>
      </c>
      <c r="G45" s="36"/>
      <c r="H45" s="56"/>
      <c r="I45" s="56"/>
      <c r="J45" s="56"/>
      <c r="K45" s="56"/>
    </row>
    <row r="46" spans="1:11" ht="89.25">
      <c r="A46" s="24" t="s">
        <v>121</v>
      </c>
      <c r="B46" s="24" t="s">
        <v>138</v>
      </c>
      <c r="C46" s="24" t="s">
        <v>139</v>
      </c>
      <c r="D46" s="24" t="s">
        <v>12</v>
      </c>
      <c r="E46" s="24" t="s">
        <v>42</v>
      </c>
      <c r="F46" s="24" t="s">
        <v>19</v>
      </c>
      <c r="G46" s="36"/>
      <c r="H46" s="56"/>
      <c r="I46" s="56"/>
      <c r="J46" s="56"/>
      <c r="K46" s="56"/>
    </row>
    <row r="47" spans="1:11" ht="229.5">
      <c r="A47" s="24" t="s">
        <v>140</v>
      </c>
      <c r="B47" s="25" t="s">
        <v>141</v>
      </c>
      <c r="C47" s="24" t="s">
        <v>142</v>
      </c>
      <c r="D47" s="24" t="s">
        <v>12</v>
      </c>
      <c r="E47" s="24" t="s">
        <v>143</v>
      </c>
      <c r="F47" s="24" t="s">
        <v>14</v>
      </c>
      <c r="G47" s="24" t="s">
        <v>6</v>
      </c>
      <c r="H47" s="56"/>
      <c r="I47" s="56"/>
      <c r="J47" s="56"/>
      <c r="K47" s="56"/>
    </row>
    <row r="48" spans="1:11" ht="51">
      <c r="A48" s="24" t="s">
        <v>144</v>
      </c>
      <c r="B48" s="24" t="s">
        <v>145</v>
      </c>
      <c r="C48" s="24" t="s">
        <v>146</v>
      </c>
      <c r="D48" s="24" t="s">
        <v>11</v>
      </c>
      <c r="E48" s="36"/>
      <c r="F48" s="24" t="s">
        <v>14</v>
      </c>
      <c r="G48" s="24" t="s">
        <v>6</v>
      </c>
      <c r="H48" s="56"/>
      <c r="I48" s="56"/>
      <c r="J48" s="56"/>
      <c r="K48" s="56"/>
    </row>
    <row r="49" spans="1:11" ht="63.75">
      <c r="A49" s="24" t="s">
        <v>147</v>
      </c>
      <c r="B49" s="24" t="s">
        <v>148</v>
      </c>
      <c r="C49" s="24" t="s">
        <v>149</v>
      </c>
      <c r="D49" s="24" t="s">
        <v>11</v>
      </c>
      <c r="E49" s="36"/>
      <c r="F49" s="24" t="s">
        <v>14</v>
      </c>
      <c r="G49" s="24" t="s">
        <v>6</v>
      </c>
      <c r="H49" s="56"/>
      <c r="I49" s="56"/>
      <c r="J49" s="56"/>
      <c r="K49" s="56"/>
    </row>
    <row r="50" spans="1:11" ht="51">
      <c r="A50" s="24" t="s">
        <v>147</v>
      </c>
      <c r="B50" s="24" t="s">
        <v>150</v>
      </c>
      <c r="C50" s="24" t="s">
        <v>151</v>
      </c>
      <c r="D50" s="24" t="s">
        <v>12</v>
      </c>
      <c r="E50" s="24" t="s">
        <v>152</v>
      </c>
      <c r="F50" s="24" t="s">
        <v>19</v>
      </c>
      <c r="G50" s="36"/>
      <c r="H50" s="56"/>
      <c r="I50" s="56"/>
      <c r="J50" s="56"/>
      <c r="K50" s="56"/>
    </row>
    <row r="51" spans="1:11" ht="51">
      <c r="A51" s="24" t="s">
        <v>147</v>
      </c>
      <c r="B51" s="24" t="s">
        <v>153</v>
      </c>
      <c r="C51" s="24" t="s">
        <v>154</v>
      </c>
      <c r="D51" s="24" t="s">
        <v>12</v>
      </c>
      <c r="E51" s="24" t="s">
        <v>152</v>
      </c>
      <c r="F51" s="24" t="s">
        <v>19</v>
      </c>
      <c r="G51" s="36"/>
      <c r="H51" s="56"/>
      <c r="I51" s="56"/>
      <c r="J51" s="56"/>
      <c r="K51" s="56"/>
    </row>
    <row r="52" spans="1:11" ht="12.75">
      <c r="A52" s="37" t="s">
        <v>155</v>
      </c>
      <c r="B52" s="35" t="s">
        <v>156</v>
      </c>
      <c r="C52" s="35" t="s">
        <v>157</v>
      </c>
      <c r="D52" s="35" t="s">
        <v>12</v>
      </c>
      <c r="E52" s="38" t="s">
        <v>158</v>
      </c>
      <c r="F52" s="24" t="s">
        <v>14</v>
      </c>
      <c r="G52" s="24" t="s">
        <v>6</v>
      </c>
      <c r="H52" s="56"/>
      <c r="I52" s="56"/>
      <c r="J52" s="56"/>
      <c r="K52" s="56"/>
    </row>
    <row r="53" spans="1:11" ht="12.75">
      <c r="A53" s="37" t="s">
        <v>155</v>
      </c>
      <c r="B53" s="35" t="s">
        <v>159</v>
      </c>
      <c r="C53" s="35" t="s">
        <v>160</v>
      </c>
      <c r="D53" s="35" t="s">
        <v>12</v>
      </c>
      <c r="E53" s="35" t="s">
        <v>158</v>
      </c>
      <c r="F53" s="24" t="s">
        <v>19</v>
      </c>
      <c r="G53" s="31"/>
      <c r="H53" s="56"/>
      <c r="I53" s="56"/>
      <c r="J53" s="56"/>
      <c r="K53" s="56"/>
    </row>
    <row r="54" spans="1:11" ht="12.75">
      <c r="A54" s="37" t="s">
        <v>155</v>
      </c>
      <c r="B54" s="35" t="s">
        <v>161</v>
      </c>
      <c r="C54" s="35" t="s">
        <v>162</v>
      </c>
      <c r="D54" s="35" t="s">
        <v>11</v>
      </c>
      <c r="E54" s="35"/>
      <c r="F54" s="24" t="s">
        <v>14</v>
      </c>
      <c r="G54" s="24" t="s">
        <v>6</v>
      </c>
      <c r="H54" s="56"/>
      <c r="I54" s="56"/>
      <c r="J54" s="56"/>
      <c r="K54" s="56"/>
    </row>
    <row r="55" spans="1:11" ht="12.75">
      <c r="A55" s="37" t="s">
        <v>155</v>
      </c>
      <c r="B55" s="35" t="s">
        <v>163</v>
      </c>
      <c r="C55" s="35" t="s">
        <v>164</v>
      </c>
      <c r="D55" s="35" t="s">
        <v>12</v>
      </c>
      <c r="E55" s="35" t="s">
        <v>165</v>
      </c>
      <c r="F55" s="24" t="s">
        <v>14</v>
      </c>
      <c r="G55" s="24" t="s">
        <v>6</v>
      </c>
      <c r="H55" s="56"/>
      <c r="I55" s="56"/>
      <c r="J55" s="56"/>
      <c r="K55" s="56"/>
    </row>
    <row r="56" spans="1:11" ht="51">
      <c r="A56" s="37" t="s">
        <v>43</v>
      </c>
      <c r="B56" s="35" t="s">
        <v>166</v>
      </c>
      <c r="C56" s="35" t="s">
        <v>167</v>
      </c>
      <c r="D56" s="35" t="s">
        <v>11</v>
      </c>
      <c r="E56" s="35"/>
      <c r="F56" s="24" t="s">
        <v>14</v>
      </c>
      <c r="G56" s="24" t="s">
        <v>6</v>
      </c>
      <c r="H56" s="56"/>
      <c r="I56" s="56"/>
      <c r="J56" s="56"/>
      <c r="K56" s="56"/>
    </row>
    <row r="57" spans="1:11" ht="25.5">
      <c r="A57" s="54" t="s">
        <v>27</v>
      </c>
      <c r="B57" s="54" t="s">
        <v>169</v>
      </c>
      <c r="C57" s="54" t="s">
        <v>170</v>
      </c>
      <c r="D57" s="54" t="s">
        <v>11</v>
      </c>
      <c r="E57" s="54"/>
      <c r="F57" s="54" t="s">
        <v>14</v>
      </c>
      <c r="G57" s="54" t="s">
        <v>6</v>
      </c>
      <c r="H57" s="56"/>
      <c r="I57" s="56"/>
      <c r="J57" s="56"/>
      <c r="K57" s="56"/>
    </row>
    <row r="58" spans="1:11" ht="25.5">
      <c r="A58" s="54" t="s">
        <v>27</v>
      </c>
      <c r="B58" s="54" t="s">
        <v>171</v>
      </c>
      <c r="C58" s="54" t="s">
        <v>172</v>
      </c>
      <c r="D58" s="54" t="s">
        <v>11</v>
      </c>
      <c r="E58" s="54"/>
      <c r="F58" s="54" t="s">
        <v>19</v>
      </c>
      <c r="G58" s="54" t="s">
        <v>6</v>
      </c>
      <c r="H58" s="56"/>
      <c r="I58" s="56"/>
      <c r="J58" s="56"/>
      <c r="K58" s="56"/>
    </row>
    <row r="59" spans="1:11" ht="25.5">
      <c r="A59" s="54" t="s">
        <v>27</v>
      </c>
      <c r="B59" s="54" t="s">
        <v>173</v>
      </c>
      <c r="C59" s="54" t="s">
        <v>174</v>
      </c>
      <c r="D59" s="54" t="s">
        <v>11</v>
      </c>
      <c r="E59" s="54"/>
      <c r="F59" s="54" t="s">
        <v>19</v>
      </c>
      <c r="G59" s="54"/>
      <c r="H59" s="56"/>
      <c r="I59" s="56"/>
      <c r="J59" s="56"/>
      <c r="K59" s="56"/>
    </row>
    <row r="60" spans="1:11" ht="25.5">
      <c r="A60" s="54" t="s">
        <v>27</v>
      </c>
      <c r="B60" s="54" t="s">
        <v>175</v>
      </c>
      <c r="C60" s="54" t="s">
        <v>176</v>
      </c>
      <c r="D60" s="54" t="s">
        <v>12</v>
      </c>
      <c r="E60" s="54"/>
      <c r="F60" s="57" t="s">
        <v>19</v>
      </c>
      <c r="G60" s="54"/>
      <c r="H60" s="56"/>
      <c r="I60" s="56"/>
      <c r="J60" s="56"/>
      <c r="K60" s="56"/>
    </row>
    <row r="61" spans="1:11" ht="63.75">
      <c r="A61" s="54"/>
      <c r="B61" s="58" t="s">
        <v>177</v>
      </c>
      <c r="C61" s="58" t="s">
        <v>178</v>
      </c>
      <c r="D61" s="54" t="s">
        <v>12</v>
      </c>
      <c r="E61" s="54" t="s">
        <v>179</v>
      </c>
      <c r="F61" s="31"/>
      <c r="G61" s="31"/>
      <c r="H61" s="56"/>
      <c r="I61" s="56"/>
      <c r="J61" s="56"/>
      <c r="K61" s="56"/>
    </row>
    <row r="62" spans="1:11" ht="25.5">
      <c r="A62" s="24" t="s">
        <v>28</v>
      </c>
      <c r="B62" s="24" t="s">
        <v>180</v>
      </c>
      <c r="C62" s="24" t="s">
        <v>181</v>
      </c>
      <c r="D62" s="24" t="s">
        <v>11</v>
      </c>
      <c r="E62" s="24"/>
      <c r="F62" s="24" t="s">
        <v>14</v>
      </c>
      <c r="G62" s="24" t="s">
        <v>6</v>
      </c>
      <c r="H62" s="56"/>
      <c r="I62" s="56"/>
      <c r="J62" s="56"/>
      <c r="K62" s="56"/>
    </row>
    <row r="63" spans="1:11" ht="51">
      <c r="A63" s="24" t="s">
        <v>28</v>
      </c>
      <c r="B63" s="30" t="s">
        <v>182</v>
      </c>
      <c r="C63" s="30" t="s">
        <v>183</v>
      </c>
      <c r="D63" s="31" t="s">
        <v>11</v>
      </c>
      <c r="E63" s="31"/>
      <c r="F63" s="31" t="s">
        <v>14</v>
      </c>
      <c r="G63" s="31" t="s">
        <v>6</v>
      </c>
      <c r="H63" s="56"/>
      <c r="I63" s="56"/>
      <c r="J63" s="56"/>
      <c r="K63" s="56"/>
    </row>
    <row r="64" spans="1:11" ht="51">
      <c r="A64" s="24" t="s">
        <v>28</v>
      </c>
      <c r="B64" s="24" t="s">
        <v>184</v>
      </c>
      <c r="C64" s="30" t="s">
        <v>185</v>
      </c>
      <c r="D64" s="31" t="s">
        <v>11</v>
      </c>
      <c r="E64" s="31"/>
      <c r="F64" s="31" t="s">
        <v>14</v>
      </c>
      <c r="G64" s="31" t="s">
        <v>6</v>
      </c>
      <c r="H64" s="56"/>
      <c r="I64" s="56"/>
      <c r="J64" s="56"/>
      <c r="K64" s="56"/>
    </row>
    <row r="65" spans="1:11" ht="51">
      <c r="A65" s="24" t="s">
        <v>28</v>
      </c>
      <c r="B65" s="24" t="s">
        <v>186</v>
      </c>
      <c r="C65" s="24" t="s">
        <v>187</v>
      </c>
      <c r="D65" s="31" t="s">
        <v>11</v>
      </c>
      <c r="E65" s="31"/>
      <c r="F65" s="31" t="s">
        <v>14</v>
      </c>
      <c r="G65" s="31" t="s">
        <v>6</v>
      </c>
      <c r="H65" s="56"/>
      <c r="I65" s="56"/>
      <c r="J65" s="56"/>
      <c r="K65" s="56"/>
    </row>
    <row r="66" spans="1:11" ht="51">
      <c r="A66" s="24" t="s">
        <v>28</v>
      </c>
      <c r="B66" s="24" t="s">
        <v>188</v>
      </c>
      <c r="C66" s="30" t="s">
        <v>189</v>
      </c>
      <c r="D66" s="31" t="s">
        <v>11</v>
      </c>
      <c r="E66" s="31"/>
      <c r="F66" s="31" t="s">
        <v>14</v>
      </c>
      <c r="G66" s="31" t="s">
        <v>6</v>
      </c>
      <c r="H66" s="56"/>
      <c r="I66" s="56"/>
      <c r="J66" s="56"/>
      <c r="K66" s="56"/>
    </row>
    <row r="67" spans="1:11" ht="51">
      <c r="A67" s="24" t="s">
        <v>28</v>
      </c>
      <c r="B67" s="24" t="s">
        <v>190</v>
      </c>
      <c r="C67" s="30" t="s">
        <v>191</v>
      </c>
      <c r="D67" s="31" t="s">
        <v>11</v>
      </c>
      <c r="E67" s="31"/>
      <c r="F67" s="31" t="s">
        <v>19</v>
      </c>
      <c r="G67" s="31"/>
      <c r="H67" s="56"/>
      <c r="I67" s="56"/>
      <c r="J67" s="56"/>
      <c r="K67" s="56"/>
    </row>
    <row r="68" spans="1:11" ht="38.25">
      <c r="A68" s="24" t="s">
        <v>28</v>
      </c>
      <c r="B68" s="24" t="s">
        <v>192</v>
      </c>
      <c r="C68" s="30" t="s">
        <v>193</v>
      </c>
      <c r="D68" s="31" t="s">
        <v>11</v>
      </c>
      <c r="E68" s="31"/>
      <c r="F68" s="31" t="s">
        <v>14</v>
      </c>
      <c r="G68" s="31" t="s">
        <v>6</v>
      </c>
      <c r="H68" s="56"/>
      <c r="I68" s="56"/>
      <c r="J68" s="56"/>
      <c r="K68" s="56"/>
    </row>
    <row r="69" spans="1:11" ht="38.25">
      <c r="A69" s="24" t="s">
        <v>28</v>
      </c>
      <c r="B69" s="24" t="s">
        <v>194</v>
      </c>
      <c r="C69" s="30" t="s">
        <v>195</v>
      </c>
      <c r="D69" s="31" t="s">
        <v>11</v>
      </c>
      <c r="E69" s="31"/>
      <c r="F69" s="31" t="s">
        <v>14</v>
      </c>
      <c r="G69" s="31" t="s">
        <v>6</v>
      </c>
      <c r="H69" s="56"/>
      <c r="I69" s="56"/>
      <c r="J69" s="56"/>
      <c r="K69" s="56"/>
    </row>
    <row r="70" spans="1:11" ht="51">
      <c r="A70" s="24" t="s">
        <v>28</v>
      </c>
      <c r="B70" s="24" t="s">
        <v>196</v>
      </c>
      <c r="C70" s="30" t="s">
        <v>197</v>
      </c>
      <c r="D70" s="31" t="s">
        <v>11</v>
      </c>
      <c r="E70" s="31"/>
      <c r="F70" s="31" t="s">
        <v>14</v>
      </c>
      <c r="G70" s="31" t="s">
        <v>6</v>
      </c>
      <c r="H70" s="56"/>
      <c r="I70" s="56"/>
      <c r="J70" s="56"/>
      <c r="K70" s="56"/>
    </row>
    <row r="71" spans="1:11" ht="38.25">
      <c r="A71" s="24" t="s">
        <v>20</v>
      </c>
      <c r="B71" s="26" t="s">
        <v>198</v>
      </c>
      <c r="C71" s="24" t="s">
        <v>199</v>
      </c>
      <c r="D71" s="24" t="s">
        <v>12</v>
      </c>
      <c r="E71" s="24" t="s">
        <v>200</v>
      </c>
      <c r="F71" s="24" t="s">
        <v>14</v>
      </c>
      <c r="G71" s="24" t="s">
        <v>6</v>
      </c>
      <c r="H71" s="56"/>
      <c r="I71" s="56"/>
      <c r="J71" s="56"/>
      <c r="K71" s="56"/>
    </row>
    <row r="72" spans="1:11" ht="38.25">
      <c r="A72" s="24" t="s">
        <v>20</v>
      </c>
      <c r="B72" s="26" t="s">
        <v>201</v>
      </c>
      <c r="C72" s="24" t="s">
        <v>202</v>
      </c>
      <c r="D72" s="24" t="s">
        <v>12</v>
      </c>
      <c r="E72" s="24" t="s">
        <v>200</v>
      </c>
      <c r="F72" s="24" t="s">
        <v>14</v>
      </c>
      <c r="G72" s="24" t="s">
        <v>6</v>
      </c>
      <c r="H72" s="56"/>
      <c r="I72" s="56"/>
      <c r="J72" s="56"/>
      <c r="K72" s="56"/>
    </row>
    <row r="73" spans="1:11" ht="25.5">
      <c r="A73" s="24" t="s">
        <v>20</v>
      </c>
      <c r="B73" s="26" t="s">
        <v>203</v>
      </c>
      <c r="C73" s="24" t="s">
        <v>204</v>
      </c>
      <c r="D73" s="24" t="s">
        <v>11</v>
      </c>
      <c r="E73" s="24"/>
      <c r="F73" s="24" t="s">
        <v>14</v>
      </c>
      <c r="G73" s="24" t="s">
        <v>6</v>
      </c>
      <c r="H73" s="56"/>
      <c r="I73" s="56"/>
      <c r="J73" s="56"/>
      <c r="K73" s="56"/>
    </row>
    <row r="74" spans="1:11" ht="25.5">
      <c r="A74" s="24" t="s">
        <v>20</v>
      </c>
      <c r="B74" s="26" t="s">
        <v>205</v>
      </c>
      <c r="C74" s="24" t="s">
        <v>206</v>
      </c>
      <c r="D74" s="24" t="s">
        <v>12</v>
      </c>
      <c r="E74" s="24" t="s">
        <v>200</v>
      </c>
      <c r="F74" s="24" t="s">
        <v>14</v>
      </c>
      <c r="G74" s="24" t="s">
        <v>6</v>
      </c>
      <c r="H74" s="56"/>
      <c r="I74" s="56"/>
      <c r="J74" s="56"/>
      <c r="K74" s="56"/>
    </row>
    <row r="75" spans="1:11" ht="25.5">
      <c r="A75" s="24" t="s">
        <v>20</v>
      </c>
      <c r="B75" s="26" t="s">
        <v>207</v>
      </c>
      <c r="C75" s="24" t="s">
        <v>208</v>
      </c>
      <c r="D75" s="24" t="s">
        <v>12</v>
      </c>
      <c r="E75" s="24" t="s">
        <v>200</v>
      </c>
      <c r="F75" s="24" t="s">
        <v>19</v>
      </c>
      <c r="G75" s="24"/>
      <c r="H75" s="56"/>
      <c r="I75" s="56"/>
      <c r="J75" s="56"/>
      <c r="K75" s="56"/>
    </row>
    <row r="76" spans="1:11" ht="38.25">
      <c r="A76" s="24" t="s">
        <v>28</v>
      </c>
      <c r="B76" s="54" t="s">
        <v>209</v>
      </c>
      <c r="C76" s="24" t="s">
        <v>210</v>
      </c>
      <c r="D76" s="24" t="s">
        <v>11</v>
      </c>
      <c r="E76" s="24"/>
      <c r="F76" s="24" t="s">
        <v>14</v>
      </c>
      <c r="G76" s="24" t="s">
        <v>6</v>
      </c>
      <c r="H76" s="56"/>
      <c r="I76" s="56"/>
      <c r="J76" s="56"/>
      <c r="K76" s="56"/>
    </row>
    <row r="77" spans="1:11" ht="51">
      <c r="A77" s="24" t="s">
        <v>28</v>
      </c>
      <c r="B77" s="54" t="s">
        <v>211</v>
      </c>
      <c r="C77" s="24" t="s">
        <v>212</v>
      </c>
      <c r="D77" s="24" t="s">
        <v>11</v>
      </c>
      <c r="E77" s="24"/>
      <c r="F77" s="24" t="s">
        <v>14</v>
      </c>
      <c r="G77" s="24" t="s">
        <v>6</v>
      </c>
      <c r="H77" s="56"/>
      <c r="I77" s="56"/>
      <c r="J77" s="56"/>
      <c r="K77" s="56"/>
    </row>
    <row r="78" spans="1:11" ht="51">
      <c r="A78" s="24" t="s">
        <v>28</v>
      </c>
      <c r="B78" s="24" t="s">
        <v>213</v>
      </c>
      <c r="C78" s="24" t="s">
        <v>214</v>
      </c>
      <c r="D78" s="24" t="s">
        <v>11</v>
      </c>
      <c r="E78" s="24"/>
      <c r="F78" s="24" t="s">
        <v>14</v>
      </c>
      <c r="G78" s="24" t="s">
        <v>6</v>
      </c>
      <c r="H78" s="56"/>
      <c r="I78" s="56"/>
      <c r="J78" s="56"/>
      <c r="K78" s="56"/>
    </row>
    <row r="79" spans="1:11" ht="63.75">
      <c r="A79" s="55" t="s">
        <v>28</v>
      </c>
      <c r="B79" s="55" t="s">
        <v>215</v>
      </c>
      <c r="C79" s="55" t="s">
        <v>216</v>
      </c>
      <c r="D79" s="55" t="s">
        <v>12</v>
      </c>
      <c r="E79" s="55" t="s">
        <v>41</v>
      </c>
      <c r="F79" s="55" t="s">
        <v>19</v>
      </c>
      <c r="G79" s="55" t="s">
        <v>217</v>
      </c>
      <c r="H79" s="56"/>
      <c r="I79" s="56"/>
      <c r="J79" s="56"/>
      <c r="K79" s="56"/>
    </row>
    <row r="80" spans="1:11" ht="38.25">
      <c r="A80" s="24" t="s">
        <v>28</v>
      </c>
      <c r="B80" s="24" t="s">
        <v>218</v>
      </c>
      <c r="C80" s="24" t="s">
        <v>219</v>
      </c>
      <c r="D80" s="24" t="s">
        <v>12</v>
      </c>
      <c r="E80" s="24" t="s">
        <v>41</v>
      </c>
      <c r="F80" s="24" t="s">
        <v>14</v>
      </c>
      <c r="G80" s="24" t="s">
        <v>6</v>
      </c>
      <c r="H80" s="56"/>
      <c r="I80" s="56"/>
      <c r="J80" s="56"/>
      <c r="K80" s="56"/>
    </row>
    <row r="81" spans="1:11" ht="12.75">
      <c r="A81" s="43"/>
      <c r="B81" s="43"/>
      <c r="C81" s="43"/>
      <c r="D81" s="43"/>
      <c r="E81" s="43"/>
      <c r="F81" s="43"/>
      <c r="G81" s="43"/>
      <c r="H81" s="56"/>
      <c r="I81" s="56"/>
      <c r="J81" s="56"/>
      <c r="K81" s="56"/>
    </row>
    <row r="82" spans="1:11" ht="12.75">
      <c r="A82" s="43"/>
      <c r="B82" s="43"/>
      <c r="C82" s="43"/>
      <c r="D82" s="43"/>
      <c r="E82" s="43"/>
      <c r="F82" s="43"/>
      <c r="G82" s="43"/>
      <c r="H82" s="56"/>
      <c r="I82" s="56"/>
      <c r="J82" s="56"/>
      <c r="K82" s="56"/>
    </row>
    <row r="83" spans="1:11" ht="12.75">
      <c r="A83" s="43"/>
      <c r="B83" s="43"/>
      <c r="C83" s="43"/>
      <c r="D83" s="43"/>
      <c r="E83" s="43"/>
      <c r="F83" s="43"/>
      <c r="G83" s="43"/>
      <c r="H83" s="56"/>
      <c r="I83" s="56"/>
      <c r="J83" s="56"/>
      <c r="K83" s="56"/>
    </row>
    <row r="84" spans="1:11" ht="12.75">
      <c r="A84" s="43"/>
      <c r="B84" s="43"/>
      <c r="C84" s="43"/>
      <c r="D84" s="43"/>
      <c r="E84" s="43"/>
      <c r="F84" s="43"/>
      <c r="G84" s="43"/>
      <c r="H84" s="56"/>
      <c r="I84" s="56"/>
      <c r="J84" s="56"/>
      <c r="K84" s="56"/>
    </row>
    <row r="85" spans="1:11" ht="12.75">
      <c r="A85" s="43"/>
      <c r="B85" s="43"/>
      <c r="C85" s="43"/>
      <c r="D85" s="43"/>
      <c r="E85" s="43"/>
      <c r="F85" s="43"/>
      <c r="G85" s="43"/>
      <c r="H85" s="56"/>
      <c r="I85" s="56"/>
      <c r="J85" s="56"/>
      <c r="K85" s="56"/>
    </row>
    <row r="86" spans="1:11" ht="12.75">
      <c r="A86" s="43"/>
      <c r="B86" s="43"/>
      <c r="C86" s="43"/>
      <c r="D86" s="43"/>
      <c r="E86" s="43"/>
      <c r="F86" s="43"/>
      <c r="G86" s="43"/>
      <c r="H86" s="56"/>
      <c r="I86" s="56"/>
      <c r="J86" s="56"/>
      <c r="K86" s="56"/>
    </row>
    <row r="87" spans="1:11" ht="12.75">
      <c r="A87" s="43"/>
      <c r="B87" s="43"/>
      <c r="C87" s="43"/>
      <c r="D87" s="43"/>
      <c r="E87" s="43"/>
      <c r="F87" s="43"/>
      <c r="G87" s="43"/>
      <c r="H87" s="56"/>
      <c r="I87" s="56"/>
      <c r="J87" s="56"/>
      <c r="K87" s="56"/>
    </row>
    <row r="88" spans="1:11" ht="12.75">
      <c r="A88" s="43"/>
      <c r="B88" s="43"/>
      <c r="C88" s="43"/>
      <c r="D88" s="43"/>
      <c r="E88" s="43"/>
      <c r="F88" s="43"/>
      <c r="G88" s="43"/>
      <c r="H88" s="56"/>
      <c r="I88" s="56"/>
      <c r="J88" s="56"/>
      <c r="K88" s="56"/>
    </row>
    <row r="89" spans="1:11" ht="12.75">
      <c r="A89" s="43"/>
      <c r="B89" s="43"/>
      <c r="C89" s="43"/>
      <c r="D89" s="43"/>
      <c r="E89" s="43"/>
      <c r="F89" s="43"/>
      <c r="G89" s="43"/>
      <c r="H89" s="56"/>
      <c r="I89" s="56"/>
      <c r="J89" s="56"/>
      <c r="K89" s="56"/>
    </row>
    <row r="90" spans="1:11" ht="12.75">
      <c r="A90" s="43"/>
      <c r="B90" s="43"/>
      <c r="C90" s="43"/>
      <c r="D90" s="43"/>
      <c r="E90" s="43"/>
      <c r="F90" s="43"/>
      <c r="G90" s="43"/>
      <c r="H90" s="56"/>
      <c r="I90" s="56"/>
      <c r="J90" s="56"/>
      <c r="K90" s="56"/>
    </row>
    <row r="91" spans="1:11" ht="12.75">
      <c r="A91" s="43"/>
      <c r="B91" s="43"/>
      <c r="C91" s="43"/>
      <c r="D91" s="43"/>
      <c r="E91" s="43"/>
      <c r="F91" s="43"/>
      <c r="G91" s="43"/>
      <c r="H91" s="56"/>
      <c r="I91" s="56"/>
      <c r="J91" s="56"/>
      <c r="K91" s="56"/>
    </row>
    <row r="92" spans="1:11" ht="12.75">
      <c r="A92" s="43"/>
      <c r="B92" s="43"/>
      <c r="C92" s="43"/>
      <c r="D92" s="43"/>
      <c r="E92" s="43"/>
      <c r="F92" s="43"/>
      <c r="G92" s="43"/>
      <c r="H92" s="56"/>
      <c r="I92" s="56"/>
      <c r="J92" s="56"/>
      <c r="K92" s="56"/>
    </row>
    <row r="93" spans="1:11" ht="12.75">
      <c r="A93" s="43"/>
      <c r="B93" s="43"/>
      <c r="C93" s="43"/>
      <c r="D93" s="43"/>
      <c r="E93" s="43"/>
      <c r="F93" s="43"/>
      <c r="G93" s="43"/>
      <c r="H93" s="56"/>
      <c r="I93" s="56"/>
      <c r="J93" s="56"/>
      <c r="K93" s="56"/>
    </row>
    <row r="94" spans="1:11" ht="12.75">
      <c r="A94" s="43"/>
      <c r="B94" s="43"/>
      <c r="C94" s="43"/>
      <c r="D94" s="43"/>
      <c r="E94" s="43"/>
      <c r="F94" s="43"/>
      <c r="G94" s="43"/>
      <c r="H94" s="56"/>
      <c r="I94" s="56"/>
      <c r="J94" s="56"/>
      <c r="K94" s="56"/>
    </row>
    <row r="95" spans="1:11" ht="12.75">
      <c r="A95" s="43"/>
      <c r="B95" s="43"/>
      <c r="C95" s="43"/>
      <c r="D95" s="43"/>
      <c r="E95" s="43"/>
      <c r="F95" s="43"/>
      <c r="G95" s="43"/>
      <c r="H95" s="56"/>
      <c r="I95" s="56"/>
      <c r="J95" s="56"/>
      <c r="K95" s="56"/>
    </row>
    <row r="96" spans="1:11" ht="12.75">
      <c r="A96" s="43"/>
      <c r="B96" s="43"/>
      <c r="C96" s="43"/>
      <c r="D96" s="43"/>
      <c r="E96" s="43"/>
      <c r="F96" s="43"/>
      <c r="G96" s="43"/>
      <c r="H96" s="56"/>
      <c r="I96" s="56"/>
      <c r="J96" s="56"/>
      <c r="K96" s="56"/>
    </row>
    <row r="97" spans="1:11" ht="12.75">
      <c r="A97" s="43"/>
      <c r="B97" s="43"/>
      <c r="C97" s="43"/>
      <c r="D97" s="43"/>
      <c r="E97" s="43"/>
      <c r="F97" s="43"/>
      <c r="G97" s="43"/>
      <c r="H97" s="56"/>
      <c r="I97" s="56"/>
      <c r="J97" s="56"/>
      <c r="K97" s="56"/>
    </row>
    <row r="98" spans="1:11" ht="12.75">
      <c r="A98" s="43"/>
      <c r="B98" s="43"/>
      <c r="C98" s="43"/>
      <c r="D98" s="43"/>
      <c r="E98" s="43"/>
      <c r="F98" s="43"/>
      <c r="G98" s="43"/>
      <c r="H98" s="56"/>
      <c r="I98" s="56"/>
      <c r="J98" s="56"/>
      <c r="K98" s="56"/>
    </row>
    <row r="99" spans="1:11" ht="12.75">
      <c r="A99" s="43"/>
      <c r="B99" s="43"/>
      <c r="C99" s="43"/>
      <c r="D99" s="43"/>
      <c r="E99" s="43"/>
      <c r="F99" s="45"/>
      <c r="G99" s="45"/>
      <c r="H99" s="56"/>
      <c r="I99" s="56"/>
      <c r="J99" s="56"/>
      <c r="K99" s="56"/>
    </row>
    <row r="100" spans="1:11" ht="12.75">
      <c r="A100" s="43"/>
      <c r="B100" s="43"/>
      <c r="C100" s="43"/>
      <c r="D100" s="43"/>
      <c r="E100" s="43"/>
      <c r="F100" s="45"/>
      <c r="G100" s="45"/>
      <c r="H100" s="56"/>
      <c r="I100" s="56"/>
      <c r="J100" s="56"/>
      <c r="K100" s="56"/>
    </row>
    <row r="101" spans="1:11" ht="12.75">
      <c r="A101" s="43"/>
      <c r="B101" s="43"/>
      <c r="C101" s="43"/>
      <c r="D101" s="43"/>
      <c r="E101" s="43"/>
      <c r="F101" s="45"/>
      <c r="G101" s="45"/>
      <c r="H101" s="56"/>
      <c r="I101" s="56"/>
      <c r="J101" s="56"/>
      <c r="K101" s="56"/>
    </row>
    <row r="102" spans="1:11" ht="12.75">
      <c r="A102" s="43"/>
      <c r="B102" s="43"/>
      <c r="C102" s="43"/>
      <c r="D102" s="43"/>
      <c r="E102" s="43"/>
      <c r="F102" s="46"/>
      <c r="G102" s="46"/>
      <c r="H102" s="56"/>
      <c r="I102" s="56"/>
      <c r="J102" s="56"/>
      <c r="K102" s="56"/>
    </row>
    <row r="103" spans="1:11" ht="12.75">
      <c r="A103" s="43"/>
      <c r="B103" s="43"/>
      <c r="C103" s="43"/>
      <c r="D103" s="43"/>
      <c r="E103" s="43"/>
      <c r="F103" s="46"/>
      <c r="G103" s="46"/>
      <c r="H103" s="56"/>
      <c r="I103" s="56"/>
      <c r="J103" s="56"/>
      <c r="K103" s="56"/>
    </row>
    <row r="104" spans="1:11" ht="12.75">
      <c r="A104" s="43"/>
      <c r="B104" s="43"/>
      <c r="C104" s="43"/>
      <c r="D104" s="43"/>
      <c r="E104" s="43"/>
      <c r="F104" s="46"/>
      <c r="G104" s="46"/>
      <c r="H104" s="56"/>
      <c r="I104" s="56"/>
      <c r="J104" s="56"/>
      <c r="K104" s="56"/>
    </row>
    <row r="105" spans="1:11" ht="12.75">
      <c r="A105" s="43"/>
      <c r="B105" s="43"/>
      <c r="C105" s="43"/>
      <c r="D105" s="43"/>
      <c r="E105" s="43"/>
      <c r="F105" s="46"/>
      <c r="G105" s="46"/>
      <c r="H105" s="56"/>
      <c r="I105" s="56"/>
      <c r="J105" s="56"/>
      <c r="K105" s="56"/>
    </row>
    <row r="106" spans="1:11" ht="12.75">
      <c r="A106" s="43"/>
      <c r="B106" s="43"/>
      <c r="C106" s="43"/>
      <c r="D106" s="43"/>
      <c r="E106" s="43"/>
      <c r="F106" s="43"/>
      <c r="G106" s="43"/>
      <c r="H106" s="56"/>
      <c r="I106" s="56"/>
      <c r="J106" s="56"/>
      <c r="K106" s="56"/>
    </row>
    <row r="107" spans="1:11" ht="12.75">
      <c r="A107" s="43"/>
      <c r="B107" s="44"/>
      <c r="C107" s="43"/>
      <c r="D107" s="43"/>
      <c r="E107" s="43"/>
      <c r="F107" s="43"/>
      <c r="G107" s="43"/>
      <c r="H107" s="56"/>
      <c r="I107" s="56"/>
      <c r="J107" s="56"/>
      <c r="K107" s="56"/>
    </row>
    <row r="108" spans="1:11" ht="12.75">
      <c r="A108" s="43"/>
      <c r="B108" s="44"/>
      <c r="C108" s="43"/>
      <c r="D108" s="43"/>
      <c r="E108" s="43"/>
      <c r="F108" s="43"/>
      <c r="G108" s="43"/>
      <c r="H108" s="56"/>
      <c r="I108" s="56"/>
      <c r="J108" s="56"/>
      <c r="K108" s="56"/>
    </row>
    <row r="109" spans="1:11" ht="12.75">
      <c r="A109" s="43"/>
      <c r="B109" s="43"/>
      <c r="C109" s="43"/>
      <c r="D109" s="43"/>
      <c r="E109" s="43"/>
      <c r="F109" s="43"/>
      <c r="G109" s="43"/>
      <c r="H109" s="56"/>
      <c r="I109" s="56"/>
      <c r="J109" s="56"/>
      <c r="K109" s="56"/>
    </row>
    <row r="110" spans="1:11" ht="12.75">
      <c r="A110" s="46"/>
      <c r="B110" s="46"/>
      <c r="C110" s="46"/>
      <c r="D110" s="43"/>
      <c r="E110" s="43"/>
      <c r="F110" s="43"/>
      <c r="G110" s="43"/>
      <c r="H110" s="56"/>
      <c r="I110" s="56"/>
      <c r="J110" s="56"/>
      <c r="K110" s="56"/>
    </row>
    <row r="111" spans="1:11" ht="12.75">
      <c r="A111" s="46"/>
      <c r="B111" s="46"/>
      <c r="C111" s="46"/>
      <c r="D111" s="43"/>
      <c r="E111" s="43"/>
      <c r="F111" s="43"/>
      <c r="G111" s="43"/>
      <c r="H111" s="56"/>
      <c r="I111" s="56"/>
      <c r="J111" s="56"/>
      <c r="K111" s="56"/>
    </row>
    <row r="112" spans="1:11" ht="12.75">
      <c r="A112" s="46"/>
      <c r="B112" s="46"/>
      <c r="C112" s="46"/>
      <c r="D112" s="43"/>
      <c r="E112" s="43"/>
      <c r="F112" s="43"/>
      <c r="G112" s="43"/>
      <c r="H112" s="56"/>
      <c r="I112" s="56"/>
      <c r="J112" s="56"/>
      <c r="K112" s="56"/>
    </row>
    <row r="113" spans="1:11" ht="12.75">
      <c r="A113" s="46"/>
      <c r="B113" s="46"/>
      <c r="C113" s="46"/>
      <c r="D113" s="43"/>
      <c r="E113" s="43"/>
      <c r="F113" s="43"/>
      <c r="G113" s="43"/>
      <c r="H113" s="56"/>
      <c r="I113" s="56"/>
      <c r="J113" s="56"/>
      <c r="K113" s="56"/>
    </row>
    <row r="114" spans="1:11" ht="12.75">
      <c r="A114" s="46"/>
      <c r="B114" s="44"/>
      <c r="C114" s="44"/>
      <c r="D114" s="43"/>
      <c r="E114" s="43"/>
      <c r="F114" s="43"/>
      <c r="G114" s="43"/>
      <c r="H114" s="56"/>
      <c r="I114" s="56"/>
      <c r="J114" s="56"/>
      <c r="K114" s="56"/>
    </row>
    <row r="115" spans="1:11" ht="12.75">
      <c r="A115" s="46"/>
      <c r="B115" s="44"/>
      <c r="C115" s="44"/>
      <c r="D115" s="43"/>
      <c r="E115" s="43"/>
      <c r="F115" s="43"/>
      <c r="G115" s="43"/>
      <c r="H115" s="56"/>
      <c r="I115" s="56"/>
      <c r="J115" s="56"/>
      <c r="K115" s="56"/>
    </row>
    <row r="116" spans="1:11" ht="12.75">
      <c r="A116" s="47"/>
      <c r="B116" s="47"/>
      <c r="C116" s="47"/>
      <c r="D116" s="48"/>
      <c r="E116" s="43"/>
      <c r="F116" s="43"/>
      <c r="G116" s="43"/>
      <c r="H116" s="56"/>
      <c r="I116" s="56"/>
      <c r="J116" s="56"/>
      <c r="K116" s="56"/>
    </row>
    <row r="117" spans="1:11" ht="12.75">
      <c r="A117" s="44"/>
      <c r="B117" s="44"/>
      <c r="C117" s="44"/>
      <c r="D117" s="43"/>
      <c r="E117" s="44"/>
      <c r="F117" s="43"/>
      <c r="G117" s="43"/>
      <c r="H117" s="56"/>
      <c r="I117" s="56"/>
      <c r="J117" s="56"/>
      <c r="K117" s="56"/>
    </row>
    <row r="118" spans="1:11" ht="12.75">
      <c r="A118" s="49"/>
      <c r="B118" s="44"/>
      <c r="C118" s="44"/>
      <c r="D118" s="43"/>
      <c r="E118" s="44"/>
      <c r="F118" s="43"/>
      <c r="G118" s="43"/>
      <c r="H118" s="56"/>
      <c r="I118" s="56"/>
      <c r="J118" s="56"/>
      <c r="K118" s="56"/>
    </row>
    <row r="119" spans="1:11" ht="12.75">
      <c r="A119" s="46"/>
      <c r="B119" s="44"/>
      <c r="C119" s="44"/>
      <c r="D119" s="43"/>
      <c r="E119" s="44"/>
      <c r="F119" s="44"/>
      <c r="G119" s="44"/>
      <c r="H119" s="56"/>
      <c r="I119" s="56"/>
      <c r="J119" s="56"/>
      <c r="K119" s="56"/>
    </row>
    <row r="120" spans="1:11" ht="12.75">
      <c r="A120" s="43"/>
      <c r="B120" s="44"/>
      <c r="C120" s="43"/>
      <c r="D120" s="43"/>
      <c r="E120" s="43"/>
      <c r="F120" s="43"/>
      <c r="G120" s="43"/>
      <c r="H120" s="56"/>
      <c r="I120" s="56"/>
      <c r="J120" s="56"/>
      <c r="K120" s="56"/>
    </row>
    <row r="121" spans="1:11" ht="12.75">
      <c r="A121" s="43"/>
      <c r="B121" s="44"/>
      <c r="C121" s="43"/>
      <c r="D121" s="43"/>
      <c r="E121" s="43"/>
      <c r="F121" s="43"/>
      <c r="G121" s="43"/>
      <c r="H121" s="56"/>
      <c r="I121" s="56"/>
      <c r="J121" s="56"/>
      <c r="K121" s="56"/>
    </row>
    <row r="122" spans="1:11" ht="12.75">
      <c r="A122" s="43"/>
      <c r="B122" s="43"/>
      <c r="C122" s="43"/>
      <c r="D122" s="43"/>
      <c r="E122" s="43"/>
      <c r="F122" s="43"/>
      <c r="G122" s="43"/>
      <c r="H122" s="56"/>
      <c r="I122" s="56"/>
      <c r="J122" s="56"/>
      <c r="K122" s="56"/>
    </row>
    <row r="123" spans="1:11" ht="12.75">
      <c r="A123" s="43"/>
      <c r="B123" s="43"/>
      <c r="C123" s="43"/>
      <c r="D123" s="43"/>
      <c r="E123" s="43"/>
      <c r="F123" s="43"/>
      <c r="G123" s="43"/>
      <c r="H123" s="56"/>
      <c r="I123" s="56"/>
      <c r="J123" s="56"/>
      <c r="K123" s="56"/>
    </row>
    <row r="124" spans="1:11" ht="12.75">
      <c r="A124" s="43"/>
      <c r="B124" s="43"/>
      <c r="C124" s="43"/>
      <c r="D124" s="43"/>
      <c r="E124" s="43"/>
      <c r="F124" s="43"/>
      <c r="G124" s="43"/>
      <c r="H124" s="56"/>
      <c r="I124" s="56"/>
      <c r="J124" s="56"/>
      <c r="K124" s="56"/>
    </row>
    <row r="125" spans="1:11" ht="12.75">
      <c r="A125" s="46"/>
      <c r="B125" s="44"/>
      <c r="C125" s="44"/>
      <c r="D125" s="43"/>
      <c r="E125" s="44"/>
      <c r="F125" s="43"/>
      <c r="G125" s="43"/>
      <c r="H125" s="56"/>
      <c r="I125" s="56"/>
      <c r="J125" s="56"/>
      <c r="K125" s="56"/>
    </row>
    <row r="126" spans="1:11" ht="12.75">
      <c r="A126" s="46"/>
      <c r="B126" s="44"/>
      <c r="C126" s="44"/>
      <c r="D126" s="43"/>
      <c r="E126" s="44"/>
      <c r="F126" s="43"/>
      <c r="G126" s="43"/>
      <c r="H126" s="56"/>
      <c r="I126" s="56"/>
      <c r="J126" s="56"/>
      <c r="K126" s="56"/>
    </row>
    <row r="127" spans="1:11" ht="12.75">
      <c r="A127" s="46"/>
      <c r="B127" s="44"/>
      <c r="C127" s="44"/>
      <c r="D127" s="43"/>
      <c r="E127" s="44"/>
      <c r="F127" s="43"/>
      <c r="G127" s="43"/>
      <c r="H127" s="56"/>
      <c r="I127" s="56"/>
      <c r="J127" s="56"/>
      <c r="K127" s="56"/>
    </row>
    <row r="128" spans="1:11" ht="12.75">
      <c r="A128" s="46"/>
      <c r="B128" s="44"/>
      <c r="C128" s="44"/>
      <c r="D128" s="43"/>
      <c r="E128" s="44"/>
      <c r="F128" s="43"/>
      <c r="G128" s="43"/>
      <c r="H128" s="56"/>
      <c r="I128" s="56"/>
      <c r="J128" s="56"/>
      <c r="K128" s="56"/>
    </row>
    <row r="129" spans="1:11" ht="12.75">
      <c r="A129" s="46"/>
      <c r="B129" s="44"/>
      <c r="C129" s="44"/>
      <c r="D129" s="43"/>
      <c r="E129" s="43"/>
      <c r="F129" s="43"/>
      <c r="G129" s="43"/>
      <c r="H129" s="56"/>
      <c r="I129" s="56"/>
      <c r="J129" s="56"/>
      <c r="K129" s="56"/>
    </row>
    <row r="130" spans="1:11" ht="12.75">
      <c r="A130" s="46"/>
      <c r="B130" s="44"/>
      <c r="C130" s="44"/>
      <c r="D130" s="43"/>
      <c r="E130" s="43"/>
      <c r="F130" s="43"/>
      <c r="G130" s="43"/>
      <c r="H130" s="56"/>
      <c r="I130" s="56"/>
      <c r="J130" s="56"/>
      <c r="K130" s="56"/>
    </row>
    <row r="131" spans="1:11" ht="12.75">
      <c r="A131" s="46"/>
      <c r="B131" s="44"/>
      <c r="C131" s="44"/>
      <c r="D131" s="43"/>
      <c r="E131" s="44"/>
      <c r="F131" s="43"/>
      <c r="G131" s="43"/>
      <c r="H131" s="56"/>
      <c r="I131" s="56"/>
      <c r="J131" s="56"/>
      <c r="K131" s="56"/>
    </row>
    <row r="132" spans="1:11" ht="12.75">
      <c r="A132" s="46"/>
      <c r="B132" s="44"/>
      <c r="C132" s="44"/>
      <c r="D132" s="43"/>
      <c r="E132" s="44"/>
      <c r="F132" s="43"/>
      <c r="G132" s="43"/>
      <c r="H132" s="56"/>
      <c r="I132" s="56"/>
      <c r="J132" s="56"/>
      <c r="K132" s="56"/>
    </row>
    <row r="133" spans="1:11" ht="12.75">
      <c r="A133" s="46"/>
      <c r="B133" s="44"/>
      <c r="C133" s="44"/>
      <c r="D133" s="43"/>
      <c r="E133" s="43"/>
      <c r="F133" s="43"/>
      <c r="G133" s="43"/>
      <c r="H133" s="56"/>
      <c r="I133" s="56"/>
      <c r="J133" s="56"/>
      <c r="K133" s="56"/>
    </row>
    <row r="134" spans="1:11" ht="12.75">
      <c r="A134" s="46"/>
      <c r="B134" s="44"/>
      <c r="C134" s="44"/>
      <c r="D134" s="43"/>
      <c r="E134" s="44"/>
      <c r="F134" s="43"/>
      <c r="G134" s="43"/>
      <c r="H134" s="56"/>
      <c r="I134" s="56"/>
      <c r="J134" s="56"/>
      <c r="K134" s="56"/>
    </row>
    <row r="135" spans="1:11" ht="12.75">
      <c r="A135" s="46"/>
      <c r="B135" s="44"/>
      <c r="C135" s="44"/>
      <c r="D135" s="43"/>
      <c r="E135" s="44"/>
      <c r="F135" s="43"/>
      <c r="G135" s="43"/>
      <c r="H135" s="56"/>
      <c r="I135" s="56"/>
      <c r="J135" s="56"/>
      <c r="K135" s="56"/>
    </row>
    <row r="136" spans="1:11" ht="12.75">
      <c r="A136" s="46"/>
      <c r="B136" s="44"/>
      <c r="C136" s="44"/>
      <c r="D136" s="43"/>
      <c r="E136" s="44"/>
      <c r="F136" s="43"/>
      <c r="G136" s="43"/>
      <c r="H136" s="56"/>
      <c r="I136" s="56"/>
      <c r="J136" s="56"/>
      <c r="K136" s="56"/>
    </row>
    <row r="137" spans="1:11" ht="12.75">
      <c r="A137" s="46"/>
      <c r="B137" s="44"/>
      <c r="C137" s="44"/>
      <c r="D137" s="43"/>
      <c r="E137" s="44"/>
      <c r="F137" s="43"/>
      <c r="G137" s="43"/>
      <c r="H137" s="56"/>
      <c r="I137" s="56"/>
      <c r="J137" s="56"/>
      <c r="K137" s="56"/>
    </row>
    <row r="138" spans="1:11" ht="12.75">
      <c r="A138" s="50"/>
      <c r="B138" s="45"/>
      <c r="C138" s="45"/>
      <c r="D138" s="45"/>
      <c r="E138" s="45"/>
      <c r="F138" s="45"/>
      <c r="G138" s="43"/>
      <c r="H138" s="56"/>
      <c r="I138" s="56"/>
      <c r="J138" s="56"/>
      <c r="K138" s="56"/>
    </row>
    <row r="139" spans="1:11" ht="12.75">
      <c r="A139" s="50"/>
      <c r="B139" s="45"/>
      <c r="C139" s="45"/>
      <c r="D139" s="45"/>
      <c r="E139" s="45"/>
      <c r="F139" s="45"/>
      <c r="G139" s="43"/>
      <c r="H139" s="56"/>
      <c r="I139" s="56"/>
      <c r="J139" s="56"/>
      <c r="K139" s="56"/>
    </row>
    <row r="140" spans="1:11" ht="12.75">
      <c r="A140" s="50"/>
      <c r="B140" s="45"/>
      <c r="C140" s="45"/>
      <c r="D140" s="45"/>
      <c r="E140" s="45"/>
      <c r="F140" s="45"/>
      <c r="G140" s="43"/>
      <c r="H140" s="56"/>
      <c r="I140" s="56"/>
      <c r="J140" s="56"/>
      <c r="K140" s="56"/>
    </row>
    <row r="141" spans="1:11" ht="12.75">
      <c r="A141" s="50"/>
      <c r="B141" s="45"/>
      <c r="C141" s="45"/>
      <c r="D141" s="45"/>
      <c r="E141" s="45"/>
      <c r="F141" s="45"/>
      <c r="G141" s="43"/>
      <c r="H141" s="56"/>
      <c r="I141" s="56"/>
      <c r="J141" s="56"/>
      <c r="K141" s="56"/>
    </row>
    <row r="142" spans="1:11" ht="12.75">
      <c r="A142" s="50"/>
      <c r="B142" s="45"/>
      <c r="C142" s="45"/>
      <c r="D142" s="45"/>
      <c r="E142" s="45"/>
      <c r="F142" s="45"/>
      <c r="G142" s="43"/>
      <c r="H142" s="56"/>
      <c r="I142" s="56"/>
      <c r="J142" s="56"/>
      <c r="K142" s="56"/>
    </row>
    <row r="143" spans="1:11" ht="12.75">
      <c r="A143" s="50"/>
      <c r="B143" s="45"/>
      <c r="C143" s="45"/>
      <c r="D143" s="45"/>
      <c r="E143" s="45"/>
      <c r="F143" s="45"/>
      <c r="G143" s="43"/>
      <c r="H143" s="56"/>
      <c r="I143" s="56"/>
      <c r="J143" s="56"/>
      <c r="K143" s="56"/>
    </row>
    <row r="144" spans="1:11" ht="12.75">
      <c r="A144" s="50"/>
      <c r="B144" s="45"/>
      <c r="C144" s="45"/>
      <c r="D144" s="45"/>
      <c r="E144" s="45"/>
      <c r="F144" s="45"/>
      <c r="G144" s="43"/>
      <c r="H144" s="56"/>
      <c r="I144" s="56"/>
      <c r="J144" s="56"/>
      <c r="K144" s="56"/>
    </row>
    <row r="145" spans="1:11" ht="12.75">
      <c r="A145" s="50"/>
      <c r="B145" s="45"/>
      <c r="C145" s="45"/>
      <c r="D145" s="45"/>
      <c r="E145" s="45"/>
      <c r="F145" s="45"/>
      <c r="G145" s="43"/>
      <c r="H145" s="56"/>
      <c r="I145" s="56"/>
      <c r="J145" s="56"/>
      <c r="K145" s="56"/>
    </row>
    <row r="146" spans="1:11" ht="12.75">
      <c r="A146" s="50"/>
      <c r="B146" s="45"/>
      <c r="C146" s="45"/>
      <c r="D146" s="45"/>
      <c r="E146" s="45"/>
      <c r="F146" s="45"/>
      <c r="G146" s="43"/>
      <c r="H146" s="56"/>
      <c r="I146" s="56"/>
      <c r="J146" s="56"/>
      <c r="K146" s="56"/>
    </row>
    <row r="147" spans="1:11" ht="12.75">
      <c r="A147" s="50"/>
      <c r="B147" s="45"/>
      <c r="C147" s="45"/>
      <c r="D147" s="45"/>
      <c r="E147" s="45"/>
      <c r="F147" s="45"/>
      <c r="G147" s="43"/>
      <c r="H147" s="56"/>
      <c r="I147" s="56"/>
      <c r="J147" s="56"/>
      <c r="K147" s="56"/>
    </row>
    <row r="148" spans="1:11" ht="12.75">
      <c r="A148" s="50"/>
      <c r="B148" s="45"/>
      <c r="C148" s="45"/>
      <c r="D148" s="45"/>
      <c r="E148" s="45"/>
      <c r="F148" s="45"/>
      <c r="G148" s="43"/>
      <c r="H148" s="56"/>
      <c r="I148" s="56"/>
      <c r="J148" s="56"/>
      <c r="K148" s="56"/>
    </row>
    <row r="149" spans="1:11" ht="12.75">
      <c r="A149" s="50"/>
      <c r="B149" s="45"/>
      <c r="C149" s="45"/>
      <c r="D149" s="45"/>
      <c r="E149" s="45"/>
      <c r="F149" s="45"/>
      <c r="G149" s="43"/>
      <c r="H149" s="56"/>
      <c r="I149" s="56"/>
      <c r="J149" s="56"/>
      <c r="K149" s="56"/>
    </row>
    <row r="150" spans="1:11" ht="12.75">
      <c r="A150" s="50"/>
      <c r="B150" s="45"/>
      <c r="C150" s="45"/>
      <c r="D150" s="45"/>
      <c r="E150" s="45"/>
      <c r="F150" s="45"/>
      <c r="G150" s="43"/>
      <c r="H150" s="56"/>
      <c r="I150" s="56"/>
      <c r="J150" s="56"/>
      <c r="K150" s="56"/>
    </row>
    <row r="151" spans="1:11" ht="12.75">
      <c r="A151" s="50"/>
      <c r="B151" s="45"/>
      <c r="C151" s="51"/>
      <c r="D151" s="45"/>
      <c r="E151" s="45"/>
      <c r="F151" s="45"/>
      <c r="G151" s="43"/>
      <c r="H151" s="56"/>
      <c r="I151" s="56"/>
      <c r="J151" s="56"/>
      <c r="K151" s="56"/>
    </row>
    <row r="152" spans="1:11" ht="12.75">
      <c r="A152" s="50"/>
      <c r="B152" s="45"/>
      <c r="C152" s="45"/>
      <c r="D152" s="45"/>
      <c r="E152" s="45"/>
      <c r="F152" s="45"/>
      <c r="G152" s="43"/>
      <c r="H152" s="56"/>
      <c r="I152" s="56"/>
      <c r="J152" s="56"/>
      <c r="K152" s="56"/>
    </row>
    <row r="153" spans="1:11" ht="12.75">
      <c r="A153" s="52"/>
      <c r="B153" s="51"/>
      <c r="C153" s="51"/>
      <c r="D153" s="51"/>
      <c r="E153" s="51"/>
      <c r="F153" s="51"/>
      <c r="G153" s="43"/>
      <c r="H153" s="56"/>
      <c r="I153" s="56"/>
      <c r="J153" s="56"/>
      <c r="K153" s="56"/>
    </row>
    <row r="154" spans="1:11" ht="12.75">
      <c r="A154" s="52"/>
      <c r="B154" s="51"/>
      <c r="C154" s="51"/>
      <c r="D154" s="51"/>
      <c r="E154" s="51"/>
      <c r="F154" s="45"/>
      <c r="G154" s="43"/>
      <c r="H154" s="56"/>
      <c r="I154" s="56"/>
      <c r="J154" s="56"/>
      <c r="K154" s="56"/>
    </row>
    <row r="155" spans="1:11" ht="12.75">
      <c r="A155" s="52"/>
      <c r="B155" s="51"/>
      <c r="C155" s="51"/>
      <c r="D155" s="51"/>
      <c r="E155" s="51"/>
      <c r="F155" s="51"/>
      <c r="G155" s="43"/>
      <c r="H155" s="56"/>
      <c r="I155" s="56"/>
      <c r="J155" s="56"/>
      <c r="K155" s="56"/>
    </row>
    <row r="156" spans="1:11" ht="12.75">
      <c r="A156" s="52"/>
      <c r="B156" s="51"/>
      <c r="C156" s="51"/>
      <c r="D156" s="51"/>
      <c r="E156" s="51"/>
      <c r="F156" s="51"/>
      <c r="G156" s="43"/>
      <c r="H156" s="56"/>
      <c r="I156" s="56"/>
      <c r="J156" s="56"/>
      <c r="K156" s="56"/>
    </row>
    <row r="157" spans="1:11" ht="12.75">
      <c r="A157" s="52"/>
      <c r="B157" s="51"/>
      <c r="C157" s="51"/>
      <c r="D157" s="51"/>
      <c r="E157" s="51"/>
      <c r="F157" s="51"/>
      <c r="G157" s="43"/>
      <c r="H157" s="56"/>
      <c r="I157" s="56"/>
      <c r="J157" s="56"/>
      <c r="K157" s="56"/>
    </row>
    <row r="158" spans="1:11" ht="12.75">
      <c r="A158" s="52"/>
      <c r="B158" s="51"/>
      <c r="C158" s="51"/>
      <c r="D158" s="51"/>
      <c r="E158" s="51"/>
      <c r="F158" s="45"/>
      <c r="G158" s="43"/>
      <c r="H158" s="56"/>
      <c r="I158" s="56"/>
      <c r="J158" s="56"/>
      <c r="K158" s="56"/>
    </row>
    <row r="159" spans="1:11" ht="12.75">
      <c r="A159" s="52"/>
      <c r="B159" s="51"/>
      <c r="C159" s="51"/>
      <c r="D159" s="51"/>
      <c r="E159" s="51"/>
      <c r="F159" s="51"/>
      <c r="G159" s="43"/>
      <c r="H159" s="56"/>
      <c r="I159" s="56"/>
      <c r="J159" s="56"/>
      <c r="K159" s="56"/>
    </row>
    <row r="160" spans="1:11" ht="12.75">
      <c r="A160" s="52"/>
      <c r="B160" s="51"/>
      <c r="C160" s="51"/>
      <c r="D160" s="51"/>
      <c r="E160" s="51"/>
      <c r="F160" s="51"/>
      <c r="G160" s="43"/>
      <c r="H160" s="56"/>
      <c r="I160" s="56"/>
      <c r="J160" s="56"/>
      <c r="K160" s="56"/>
    </row>
    <row r="161" spans="1:11" ht="12.75">
      <c r="A161" s="52"/>
      <c r="B161" s="51"/>
      <c r="C161" s="51"/>
      <c r="D161" s="51"/>
      <c r="E161" s="51"/>
      <c r="F161" s="45"/>
      <c r="G161" s="43"/>
      <c r="H161" s="56"/>
      <c r="I161" s="56"/>
      <c r="J161" s="56"/>
      <c r="K161" s="56"/>
    </row>
  </sheetData>
  <sheetProtection/>
  <mergeCells count="7">
    <mergeCell ref="A1:A3"/>
    <mergeCell ref="G1:G3"/>
    <mergeCell ref="B1:B3"/>
    <mergeCell ref="C1:C3"/>
    <mergeCell ref="D1:D3"/>
    <mergeCell ref="E1:E3"/>
    <mergeCell ref="F1:F3"/>
  </mergeCells>
  <dataValidations count="7">
    <dataValidation type="list" allowBlank="1" showInputMessage="1" showErrorMessage="1" sqref="D31 D33:D34 F4:F5 F90:F91 D71:D78 D96:D98 D41 D44 D106 D57 D61 F81:F86">
      <formula1>$I$1:$I$2</formula1>
    </dataValidation>
    <dataValidation type="list" allowBlank="1" showInputMessage="1" showErrorMessage="1" sqref="F33:F34 G4:G5 G90:G91 F71:F78 F96:F98 F44 F106 G81:G86">
      <formula1>$J$1:$J$2</formula1>
    </dataValidation>
    <dataValidation type="list" allowBlank="1" showInputMessage="1" showErrorMessage="1" sqref="H4:H5 G31 G33:G34 G96:G98 G41 G44 G106 G57 G71:G78">
      <formula1>$K$1:$K$2</formula1>
    </dataValidation>
    <dataValidation type="list" allowBlank="1" showInputMessage="1" showErrorMessage="1" sqref="D90:D91 D4:D5 D81:D86">
      <formula1>$H$1:$H$2</formula1>
    </dataValidation>
    <dataValidation type="list" allowBlank="1" showInputMessage="1" showErrorMessage="1" sqref="G35:G40 G47:G56 G61 G63:G70">
      <formula1>$K$2:$K$3</formula1>
    </dataValidation>
    <dataValidation type="list" allowBlank="1" showInputMessage="1" showErrorMessage="1" sqref="F35:F40 F47:F56 F61 F63:F70">
      <formula1>$J$2:$J$3</formula1>
    </dataValidation>
    <dataValidation type="list" allowBlank="1" showInputMessage="1" showErrorMessage="1" sqref="D35:D40 D47:D56 D63:D70">
      <formula1>$I$2:$I$3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00390625" style="0" bestFit="1" customWidth="1"/>
    <col min="2" max="2" width="15.421875" style="0" bestFit="1" customWidth="1"/>
    <col min="4" max="4" width="15.421875" style="0" bestFit="1" customWidth="1"/>
  </cols>
  <sheetData>
    <row r="1" spans="1:6" ht="20.25">
      <c r="A1" s="19" t="s">
        <v>15</v>
      </c>
      <c r="B1" s="20">
        <f ca="1">TODAY()-7</f>
        <v>41821</v>
      </c>
      <c r="C1" s="17" t="s">
        <v>16</v>
      </c>
      <c r="D1" s="20">
        <f ca="1">TODAY()-3</f>
        <v>41825</v>
      </c>
      <c r="E1" s="18"/>
      <c r="F1" s="18"/>
    </row>
    <row r="2" spans="1:6" ht="21.75" thickBot="1">
      <c r="A2" s="1"/>
      <c r="B2" s="1"/>
      <c r="C2" s="1"/>
      <c r="D2" s="1"/>
      <c r="E2" s="1"/>
      <c r="F2" s="1"/>
    </row>
    <row r="3" spans="1:6" ht="21.75" thickBot="1">
      <c r="A3" s="39" t="s">
        <v>8</v>
      </c>
      <c r="B3" s="40"/>
      <c r="C3" s="39" t="s">
        <v>9</v>
      </c>
      <c r="D3" s="40"/>
      <c r="E3" s="41" t="s">
        <v>10</v>
      </c>
      <c r="F3" s="40"/>
    </row>
    <row r="4" spans="1:6" ht="21">
      <c r="A4" s="2" t="s">
        <v>17</v>
      </c>
      <c r="B4" s="3">
        <f>_xlfn.COUNTIFS(Лист1!D:D,"плановая")</f>
        <v>36</v>
      </c>
      <c r="C4" s="4">
        <f>_xlfn.COUNTIFS(Лист1!D:D,"плановая",Лист1!F:F,"выдано")</f>
        <v>29</v>
      </c>
      <c r="D4" s="5">
        <f>C4/B4</f>
        <v>0.8055555555555556</v>
      </c>
      <c r="E4" s="6">
        <f>_xlfn.COUNTIFS(Лист1!D:D,"плановая",Лист1!G:G,"протокол")</f>
        <v>32</v>
      </c>
      <c r="F4" s="5">
        <f>E4/B4</f>
        <v>0.8888888888888888</v>
      </c>
    </row>
    <row r="5" spans="1:6" ht="21.75" thickBot="1">
      <c r="A5" s="7" t="s">
        <v>18</v>
      </c>
      <c r="B5" s="8">
        <f>_xlfn.COUNTIFS(Лист1!D:D,"внеплановая")</f>
        <v>35</v>
      </c>
      <c r="C5" s="9">
        <f>_xlfn.COUNTIFS(Лист1!D:D,"внеплановая",Лист1!F:F,"выдано")</f>
        <v>16</v>
      </c>
      <c r="D5" s="10">
        <f>C5/B5</f>
        <v>0.45714285714285713</v>
      </c>
      <c r="E5" s="11">
        <f>_xlfn.COUNTIFS(Лист1!D:D,"внеплановая",Лист1!G:G,"протокол")</f>
        <v>20</v>
      </c>
      <c r="F5" s="10">
        <f>E5/B5</f>
        <v>0.5714285714285714</v>
      </c>
    </row>
    <row r="6" spans="1:6" ht="21.75" thickBot="1">
      <c r="A6" s="12" t="s">
        <v>13</v>
      </c>
      <c r="B6" s="13">
        <f>SUM(B4:B5)</f>
        <v>71</v>
      </c>
      <c r="C6" s="14">
        <f>SUM(C4:C5)</f>
        <v>45</v>
      </c>
      <c r="D6" s="15">
        <f>C6/B6</f>
        <v>0.6338028169014085</v>
      </c>
      <c r="E6" s="16">
        <f>SUM(E4:E5)</f>
        <v>52</v>
      </c>
      <c r="F6" s="15">
        <f>E6/B6</f>
        <v>0.7323943661971831</v>
      </c>
    </row>
  </sheetData>
  <sheetProtection/>
  <mergeCells count="3">
    <mergeCell ref="A3:B3"/>
    <mergeCell ref="C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8" sqref="C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Роспотребнадзор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Роспотребнадзор</dc:creator>
  <cp:keywords/>
  <dc:description/>
  <cp:lastModifiedBy>Alisdair</cp:lastModifiedBy>
  <dcterms:created xsi:type="dcterms:W3CDTF">2013-12-02T06:38:08Z</dcterms:created>
  <dcterms:modified xsi:type="dcterms:W3CDTF">2014-07-08T08:00:30Z</dcterms:modified>
  <cp:category/>
  <cp:version/>
  <cp:contentType/>
  <cp:contentStatus/>
</cp:coreProperties>
</file>